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kakis\Desktop\apotelesmata heraklion\"/>
    </mc:Choice>
  </mc:AlternateContent>
  <bookViews>
    <workbookView xWindow="90" yWindow="60" windowWidth="11115" windowHeight="9510" activeTab="2"/>
  </bookViews>
  <sheets>
    <sheet name="Βαθμολογίες" sheetId="2" r:id="rId1"/>
    <sheet name="Βαθμολογημένα" sheetId="3" r:id="rId2"/>
    <sheet name="TOP 32" sheetId="1" r:id="rId3"/>
    <sheet name="Αποτελέσματα" sheetId="4" r:id="rId4"/>
    <sheet name="Κατάσταση συμμ." sheetId="5" r:id="rId5"/>
  </sheets>
  <calcPr calcId="152511"/>
</workbook>
</file>

<file path=xl/calcChain.xml><?xml version="1.0" encoding="utf-8"?>
<calcChain xmlns="http://schemas.openxmlformats.org/spreadsheetml/2006/main">
  <c r="E11" i="4" l="1"/>
  <c r="D11" i="4"/>
  <c r="C11" i="4"/>
  <c r="B11" i="4"/>
  <c r="E13" i="4"/>
  <c r="D13" i="4"/>
  <c r="C13" i="4"/>
  <c r="B13" i="4"/>
  <c r="E15" i="4"/>
  <c r="D15" i="4"/>
  <c r="C15" i="4"/>
  <c r="B15" i="4"/>
  <c r="E20" i="4"/>
  <c r="D20" i="4"/>
  <c r="C20" i="4"/>
  <c r="B20" i="4"/>
  <c r="E17" i="4"/>
  <c r="D17" i="4"/>
  <c r="C17" i="4"/>
  <c r="B17" i="4"/>
  <c r="E19" i="4"/>
  <c r="D19" i="4"/>
  <c r="C19" i="4"/>
  <c r="B19" i="4"/>
  <c r="E18" i="4"/>
  <c r="D18" i="4"/>
  <c r="C18" i="4"/>
  <c r="B18" i="4"/>
  <c r="E21" i="4"/>
  <c r="D21" i="4"/>
  <c r="C21" i="4"/>
  <c r="B21" i="4"/>
  <c r="E8" i="4"/>
  <c r="D8" i="4"/>
  <c r="C8" i="4"/>
  <c r="B8" i="4"/>
  <c r="E14" i="4"/>
  <c r="D14" i="4"/>
  <c r="C14" i="4"/>
  <c r="B14" i="4"/>
  <c r="E12" i="4"/>
  <c r="D12" i="4"/>
  <c r="C12" i="4"/>
  <c r="B12" i="4"/>
  <c r="E10" i="4"/>
  <c r="D10" i="4"/>
  <c r="C10" i="4"/>
  <c r="B10" i="4"/>
  <c r="E6" i="4"/>
  <c r="D6" i="4"/>
  <c r="C6" i="4"/>
  <c r="B6" i="4"/>
  <c r="E9" i="4"/>
  <c r="D9" i="4"/>
  <c r="C9" i="4"/>
  <c r="B9" i="4"/>
  <c r="E7" i="4"/>
  <c r="D7" i="4"/>
  <c r="C7" i="4"/>
  <c r="B7" i="4"/>
  <c r="E16" i="4"/>
  <c r="D16" i="4"/>
  <c r="C16" i="4"/>
  <c r="B16" i="4"/>
  <c r="B6" i="5"/>
  <c r="C6" i="5"/>
  <c r="D6" i="5"/>
  <c r="E6" i="5"/>
  <c r="B7" i="5"/>
  <c r="C7" i="5"/>
  <c r="D7" i="5"/>
  <c r="E7" i="5"/>
  <c r="B8" i="5"/>
  <c r="C8" i="5"/>
  <c r="D8" i="5"/>
  <c r="E8" i="5"/>
  <c r="B9" i="5"/>
  <c r="C9" i="5"/>
  <c r="D9" i="5"/>
  <c r="E9" i="5"/>
  <c r="B10" i="5"/>
  <c r="C10" i="5"/>
  <c r="D10" i="5"/>
  <c r="E10" i="5"/>
  <c r="B11" i="5"/>
  <c r="C11" i="5"/>
  <c r="D11" i="5"/>
  <c r="E11" i="5"/>
  <c r="B12" i="5"/>
  <c r="C12" i="5"/>
  <c r="D12" i="5"/>
  <c r="E12" i="5"/>
  <c r="B13" i="5"/>
  <c r="C13" i="5"/>
  <c r="D13" i="5"/>
  <c r="E13" i="5"/>
  <c r="B14" i="5"/>
  <c r="C14" i="5"/>
  <c r="D14" i="5"/>
  <c r="E14" i="5"/>
  <c r="B15" i="5"/>
  <c r="C15" i="5"/>
  <c r="D15" i="5"/>
  <c r="E15" i="5"/>
  <c r="B16" i="5"/>
  <c r="C16" i="5"/>
  <c r="D16" i="5"/>
  <c r="E16" i="5"/>
  <c r="B17" i="5"/>
  <c r="C17" i="5"/>
  <c r="D17" i="5"/>
  <c r="E17" i="5"/>
  <c r="B18" i="5"/>
  <c r="C18" i="5"/>
  <c r="D18" i="5"/>
  <c r="E18" i="5"/>
  <c r="B19" i="5"/>
  <c r="C19" i="5"/>
  <c r="D19" i="5"/>
  <c r="E19" i="5"/>
  <c r="B20" i="5"/>
  <c r="C20" i="5"/>
  <c r="D20" i="5"/>
  <c r="E20" i="5"/>
  <c r="B21" i="5"/>
  <c r="C21" i="5"/>
  <c r="D21" i="5"/>
  <c r="E21" i="5"/>
  <c r="B22" i="5"/>
  <c r="C22" i="5"/>
  <c r="D22" i="5"/>
  <c r="E22" i="5"/>
  <c r="B23" i="5"/>
  <c r="C23" i="5"/>
  <c r="D23" i="5"/>
  <c r="E23" i="5"/>
  <c r="B24" i="5"/>
  <c r="C24" i="5"/>
  <c r="D24" i="5"/>
  <c r="E24" i="5"/>
  <c r="B25" i="5"/>
  <c r="C25" i="5"/>
  <c r="D25" i="5"/>
  <c r="E25" i="5"/>
  <c r="B26" i="5"/>
  <c r="C26" i="5"/>
  <c r="D26" i="5"/>
  <c r="E26" i="5"/>
  <c r="B27" i="5"/>
  <c r="C27" i="5"/>
  <c r="D27" i="5"/>
  <c r="E27" i="5"/>
  <c r="B28" i="5"/>
  <c r="C28" i="5"/>
  <c r="D28" i="5"/>
  <c r="E28" i="5"/>
  <c r="B29" i="5"/>
  <c r="C29" i="5"/>
  <c r="D29" i="5"/>
  <c r="E29" i="5"/>
  <c r="B30" i="5"/>
  <c r="C30" i="5"/>
  <c r="D30" i="5"/>
  <c r="E30" i="5"/>
  <c r="B31" i="5"/>
  <c r="C31" i="5"/>
  <c r="D31" i="5"/>
  <c r="E31" i="5"/>
  <c r="B32" i="5"/>
  <c r="C32" i="5"/>
  <c r="D32" i="5"/>
  <c r="E32" i="5"/>
  <c r="B33" i="5"/>
  <c r="C33" i="5"/>
  <c r="D33" i="5"/>
  <c r="E33" i="5"/>
  <c r="B34" i="5"/>
  <c r="C34" i="5"/>
  <c r="D34" i="5"/>
  <c r="E34" i="5"/>
  <c r="B35" i="5"/>
  <c r="C35" i="5"/>
  <c r="D35" i="5"/>
  <c r="E35" i="5"/>
  <c r="B36" i="5"/>
  <c r="C36" i="5"/>
  <c r="D36" i="5"/>
  <c r="E36" i="5"/>
  <c r="B37" i="5"/>
  <c r="C37" i="5"/>
  <c r="D37" i="5"/>
  <c r="E37" i="5"/>
  <c r="B38" i="5"/>
  <c r="C38" i="5"/>
  <c r="D38" i="5"/>
  <c r="E38" i="5"/>
  <c r="B39" i="5"/>
  <c r="C39" i="5"/>
  <c r="D39" i="5"/>
  <c r="E39" i="5"/>
  <c r="B40" i="5"/>
  <c r="C40" i="5"/>
  <c r="D40" i="5"/>
  <c r="E40" i="5"/>
  <c r="B41" i="5"/>
  <c r="C41" i="5"/>
  <c r="D41" i="5"/>
  <c r="E41" i="5"/>
  <c r="E5" i="5"/>
  <c r="D5" i="5"/>
  <c r="C5" i="5"/>
  <c r="B5" i="5"/>
  <c r="AF55" i="1"/>
  <c r="AH54" i="1"/>
  <c r="AF51" i="1"/>
  <c r="AH50" i="1"/>
  <c r="AF48" i="1"/>
  <c r="AH47" i="1"/>
  <c r="AF44" i="1"/>
  <c r="AH43" i="1"/>
  <c r="AF41" i="1"/>
  <c r="AH40" i="1"/>
  <c r="AF37" i="1"/>
  <c r="AH36" i="1"/>
  <c r="AF34" i="1"/>
  <c r="AH33" i="1"/>
  <c r="AF30" i="1"/>
  <c r="AH29" i="1"/>
  <c r="AF27" i="1"/>
  <c r="AH26" i="1"/>
  <c r="AF23" i="1"/>
  <c r="AH22" i="1"/>
  <c r="AF20" i="1"/>
  <c r="AH19" i="1"/>
  <c r="AF16" i="1"/>
  <c r="AH15" i="1"/>
  <c r="AF13" i="1"/>
  <c r="AH12" i="1"/>
  <c r="AF9" i="1"/>
  <c r="AH8" i="1"/>
  <c r="AF6" i="1"/>
  <c r="AH5" i="1"/>
  <c r="AF2" i="1"/>
  <c r="AH1" i="1"/>
  <c r="B55" i="1"/>
  <c r="D54" i="1"/>
  <c r="B51" i="1"/>
  <c r="D50" i="1"/>
  <c r="B48" i="1"/>
  <c r="D47" i="1"/>
  <c r="B44" i="1"/>
  <c r="D43" i="1"/>
  <c r="B41" i="1"/>
  <c r="D40" i="1"/>
  <c r="B37" i="1"/>
  <c r="D36" i="1"/>
  <c r="B34" i="1"/>
  <c r="D33" i="1"/>
  <c r="B30" i="1"/>
  <c r="D29" i="1"/>
  <c r="B27" i="1"/>
  <c r="D26" i="1"/>
  <c r="B23" i="1"/>
  <c r="D22" i="1"/>
  <c r="B20" i="1"/>
  <c r="D19" i="1"/>
  <c r="B16" i="1"/>
  <c r="D15" i="1"/>
  <c r="B13" i="1"/>
  <c r="D12" i="1"/>
  <c r="B9" i="1"/>
  <c r="D8" i="1"/>
  <c r="B6" i="1"/>
  <c r="D5" i="1"/>
  <c r="B2" i="1"/>
  <c r="D1" i="1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Q19" i="2"/>
  <c r="Q32" i="2"/>
  <c r="Q29" i="2"/>
  <c r="Q10" i="2"/>
  <c r="Q14" i="2"/>
  <c r="Q20" i="2"/>
  <c r="Q13" i="2"/>
  <c r="Q24" i="2"/>
  <c r="Q22" i="2"/>
  <c r="Q9" i="2"/>
  <c r="Q5" i="2"/>
  <c r="R5" i="2" s="1"/>
  <c r="Q11" i="2"/>
  <c r="Q39" i="2"/>
  <c r="Q16" i="2"/>
  <c r="Q18" i="2"/>
  <c r="Q31" i="2"/>
  <c r="Q26" i="2"/>
  <c r="Q25" i="2"/>
  <c r="Q21" i="2"/>
  <c r="M19" i="2"/>
  <c r="M32" i="2"/>
  <c r="M29" i="2"/>
  <c r="M10" i="2"/>
  <c r="M14" i="2"/>
  <c r="M20" i="2"/>
  <c r="M13" i="2"/>
  <c r="M24" i="2"/>
  <c r="M22" i="2"/>
  <c r="M9" i="2"/>
  <c r="M5" i="2"/>
  <c r="M11" i="2"/>
  <c r="M39" i="2"/>
  <c r="M16" i="2"/>
  <c r="M18" i="2"/>
  <c r="M31" i="2"/>
  <c r="M26" i="2"/>
  <c r="M25" i="2"/>
  <c r="M21" i="2"/>
  <c r="I19" i="2"/>
  <c r="I32" i="2"/>
  <c r="I29" i="2"/>
  <c r="I10" i="2"/>
  <c r="I14" i="2"/>
  <c r="I20" i="2"/>
  <c r="I13" i="2"/>
  <c r="I24" i="2"/>
  <c r="I22" i="2"/>
  <c r="I9" i="2"/>
  <c r="I5" i="2"/>
  <c r="I11" i="2"/>
  <c r="I39" i="2"/>
  <c r="I16" i="2"/>
  <c r="I18" i="2"/>
  <c r="I31" i="2"/>
  <c r="I26" i="2"/>
  <c r="I25" i="2"/>
  <c r="I21" i="2"/>
  <c r="Q51" i="2"/>
  <c r="Q52" i="2"/>
  <c r="Q53" i="2"/>
  <c r="R53" i="2" s="1"/>
  <c r="Q54" i="2"/>
  <c r="M51" i="2"/>
  <c r="M52" i="2"/>
  <c r="M53" i="2"/>
  <c r="M54" i="2"/>
  <c r="I51" i="2"/>
  <c r="I52" i="2"/>
  <c r="I53" i="2"/>
  <c r="I54" i="2"/>
  <c r="E9" i="3"/>
  <c r="E10" i="3"/>
  <c r="D9" i="3"/>
  <c r="D10" i="3"/>
  <c r="C9" i="3"/>
  <c r="C10" i="3"/>
  <c r="B9" i="3"/>
  <c r="B10" i="3"/>
  <c r="E8" i="3"/>
  <c r="D8" i="3"/>
  <c r="C8" i="3"/>
  <c r="B8" i="3"/>
  <c r="D7" i="3"/>
  <c r="E7" i="3"/>
  <c r="C7" i="3"/>
  <c r="B7" i="3"/>
  <c r="Q41" i="2"/>
  <c r="Q30" i="2"/>
  <c r="Q7" i="2"/>
  <c r="Q43" i="2"/>
  <c r="M41" i="2"/>
  <c r="M30" i="2"/>
  <c r="M7" i="2"/>
  <c r="M43" i="2"/>
  <c r="I41" i="2"/>
  <c r="I30" i="2"/>
  <c r="I7" i="2"/>
  <c r="I43" i="2"/>
  <c r="I23" i="2"/>
  <c r="I47" i="2"/>
  <c r="I48" i="2"/>
  <c r="I49" i="2"/>
  <c r="I50" i="2"/>
  <c r="R52" i="2" l="1"/>
  <c r="R39" i="2"/>
  <c r="R51" i="2"/>
  <c r="R54" i="2"/>
  <c r="R21" i="2"/>
  <c r="R13" i="2"/>
  <c r="R14" i="2"/>
  <c r="R11" i="2"/>
  <c r="F24" i="3" s="1"/>
  <c r="R24" i="2"/>
  <c r="R16" i="2"/>
  <c r="R22" i="2"/>
  <c r="R9" i="2"/>
  <c r="F22" i="3" s="1"/>
  <c r="R26" i="2"/>
  <c r="R19" i="2"/>
  <c r="R10" i="2"/>
  <c r="F16" i="3" s="1"/>
  <c r="R29" i="2"/>
  <c r="F15" i="3" s="1"/>
  <c r="R18" i="2"/>
  <c r="R20" i="2"/>
  <c r="F18" i="3" s="1"/>
  <c r="R31" i="2"/>
  <c r="R25" i="2"/>
  <c r="R32" i="2"/>
  <c r="R41" i="2"/>
  <c r="R30" i="2"/>
  <c r="F41" i="3" s="1"/>
  <c r="R43" i="2"/>
  <c r="R7" i="2"/>
  <c r="Q34" i="2"/>
  <c r="M34" i="2"/>
  <c r="I34" i="2"/>
  <c r="Q15" i="2"/>
  <c r="M15" i="2"/>
  <c r="I15" i="2"/>
  <c r="Q36" i="2"/>
  <c r="M36" i="2"/>
  <c r="I36" i="2"/>
  <c r="Q50" i="2"/>
  <c r="M50" i="2"/>
  <c r="Q38" i="2"/>
  <c r="M38" i="2"/>
  <c r="I38" i="2"/>
  <c r="Q8" i="2"/>
  <c r="M8" i="2"/>
  <c r="I8" i="2"/>
  <c r="Q27" i="2"/>
  <c r="M27" i="2"/>
  <c r="I27" i="2"/>
  <c r="Q6" i="2"/>
  <c r="M6" i="2"/>
  <c r="I6" i="2"/>
  <c r="Q28" i="2"/>
  <c r="M28" i="2"/>
  <c r="I28" i="2"/>
  <c r="Q35" i="2"/>
  <c r="M35" i="2"/>
  <c r="I35" i="2"/>
  <c r="Q45" i="2"/>
  <c r="M45" i="2"/>
  <c r="I45" i="2"/>
  <c r="Q17" i="2"/>
  <c r="M17" i="2"/>
  <c r="I17" i="2"/>
  <c r="Q40" i="2"/>
  <c r="M40" i="2"/>
  <c r="I40" i="2"/>
  <c r="Q37" i="2"/>
  <c r="M37" i="2"/>
  <c r="I37" i="2"/>
  <c r="Q33" i="2"/>
  <c r="M33" i="2"/>
  <c r="I33" i="2"/>
  <c r="Q23" i="2"/>
  <c r="M23" i="2"/>
  <c r="Q42" i="2"/>
  <c r="M42" i="2"/>
  <c r="I42" i="2"/>
  <c r="Q46" i="2"/>
  <c r="M46" i="2"/>
  <c r="I46" i="2"/>
  <c r="Q49" i="2"/>
  <c r="M49" i="2"/>
  <c r="Q48" i="2"/>
  <c r="M48" i="2"/>
  <c r="Q44" i="2"/>
  <c r="M44" i="2"/>
  <c r="I44" i="2"/>
  <c r="Q12" i="2"/>
  <c r="M12" i="2"/>
  <c r="I12" i="2"/>
  <c r="Q47" i="2"/>
  <c r="M47" i="2"/>
  <c r="F31" i="3" l="1"/>
  <c r="F27" i="3"/>
  <c r="F20" i="3"/>
  <c r="F28" i="3"/>
  <c r="F21" i="3"/>
  <c r="F23" i="3"/>
  <c r="F11" i="3"/>
  <c r="F13" i="3"/>
  <c r="F26" i="3"/>
  <c r="R46" i="2"/>
  <c r="R12" i="2"/>
  <c r="F14" i="3" s="1"/>
  <c r="R34" i="2"/>
  <c r="F43" i="3" s="1"/>
  <c r="R23" i="2"/>
  <c r="R40" i="2"/>
  <c r="R28" i="2"/>
  <c r="F30" i="3" s="1"/>
  <c r="R38" i="2"/>
  <c r="R17" i="2"/>
  <c r="R15" i="2"/>
  <c r="F36" i="3" s="1"/>
  <c r="R44" i="2"/>
  <c r="R49" i="2"/>
  <c r="R6" i="2"/>
  <c r="R50" i="2"/>
  <c r="R33" i="2"/>
  <c r="F32" i="3" s="1"/>
  <c r="R45" i="2"/>
  <c r="R27" i="2"/>
  <c r="R36" i="2"/>
  <c r="R47" i="2"/>
  <c r="R48" i="2"/>
  <c r="R42" i="2"/>
  <c r="R37" i="2"/>
  <c r="F39" i="3" s="1"/>
  <c r="R35" i="2"/>
  <c r="F33" i="3" s="1"/>
  <c r="R8" i="2"/>
  <c r="F35" i="3" l="1"/>
  <c r="F37" i="3"/>
  <c r="F42" i="3"/>
  <c r="F12" i="3"/>
  <c r="F25" i="3"/>
  <c r="F34" i="3"/>
  <c r="F40" i="3"/>
  <c r="F19" i="3"/>
  <c r="F38" i="3"/>
  <c r="F29" i="3"/>
  <c r="F8" i="3"/>
  <c r="F17" i="3"/>
  <c r="F10" i="3"/>
  <c r="F7" i="3"/>
  <c r="F9" i="3"/>
</calcChain>
</file>

<file path=xl/sharedStrings.xml><?xml version="1.0" encoding="utf-8"?>
<sst xmlns="http://schemas.openxmlformats.org/spreadsheetml/2006/main" count="598" uniqueCount="241">
  <si>
    <t>VS</t>
  </si>
  <si>
    <t>↓</t>
  </si>
  <si>
    <t>ΜΙΚΡΟΣ ΤΕΛΙΚΟΣ</t>
  </si>
  <si>
    <t>ΤΕΛΙΚΟΣ</t>
  </si>
  <si>
    <t>α.α.</t>
  </si>
  <si>
    <t>Α.Σ.</t>
  </si>
  <si>
    <t>ΟΔΗΓΟΣ</t>
  </si>
  <si>
    <t>TOP PASS</t>
  </si>
  <si>
    <t>Κ1</t>
  </si>
  <si>
    <t>Κ2</t>
  </si>
  <si>
    <t>Κ3</t>
  </si>
  <si>
    <t>Μ.Ο</t>
  </si>
  <si>
    <t>Μ.Ο.</t>
  </si>
  <si>
    <t>ΕΠΙΘΕΤΟ</t>
  </si>
  <si>
    <t>ΟΝΟΜΑ</t>
  </si>
  <si>
    <t>ΑΥΤΟΚΙΝΗΤΟ</t>
  </si>
  <si>
    <t>ΚΑΤΑΤΑΞΗ</t>
  </si>
  <si>
    <t>1ος</t>
  </si>
  <si>
    <t>2ος</t>
  </si>
  <si>
    <t>3ος</t>
  </si>
  <si>
    <t>4ος</t>
  </si>
  <si>
    <t>5ος</t>
  </si>
  <si>
    <t>6ος</t>
  </si>
  <si>
    <t>7ος</t>
  </si>
  <si>
    <t>8ος</t>
  </si>
  <si>
    <t>9ος</t>
  </si>
  <si>
    <t>10ος</t>
  </si>
  <si>
    <t>11ος</t>
  </si>
  <si>
    <t>12ος</t>
  </si>
  <si>
    <t>13ος</t>
  </si>
  <si>
    <t>14ος</t>
  </si>
  <si>
    <t>15ος</t>
  </si>
  <si>
    <t>16ος</t>
  </si>
  <si>
    <t>17ος</t>
  </si>
  <si>
    <t>18ος</t>
  </si>
  <si>
    <t>19ος</t>
  </si>
  <si>
    <t>20ος</t>
  </si>
  <si>
    <t>21ος</t>
  </si>
  <si>
    <t>22ος</t>
  </si>
  <si>
    <t>23ος</t>
  </si>
  <si>
    <t>ΜΑΧΕΣ</t>
  </si>
  <si>
    <t>ΑΡ.ΣΥΜ.</t>
  </si>
  <si>
    <t>*</t>
  </si>
  <si>
    <t>24ος</t>
  </si>
  <si>
    <t>25ος</t>
  </si>
  <si>
    <t>26ος</t>
  </si>
  <si>
    <t>27ος</t>
  </si>
  <si>
    <t>28ος</t>
  </si>
  <si>
    <t>29ος</t>
  </si>
  <si>
    <t>30ος</t>
  </si>
  <si>
    <t>31ος</t>
  </si>
  <si>
    <t>TOP 32 PRO</t>
  </si>
  <si>
    <t>32ος</t>
  </si>
  <si>
    <t>33ος</t>
  </si>
  <si>
    <t>34ος</t>
  </si>
  <si>
    <t>35ος</t>
  </si>
  <si>
    <t>36ος</t>
  </si>
  <si>
    <t>37ος</t>
  </si>
  <si>
    <t>38ος</t>
  </si>
  <si>
    <t>39ος</t>
  </si>
  <si>
    <t>40ος</t>
  </si>
  <si>
    <t>41ος</t>
  </si>
  <si>
    <t>42ος</t>
  </si>
  <si>
    <t>43ος</t>
  </si>
  <si>
    <t>44ος</t>
  </si>
  <si>
    <t>45ος</t>
  </si>
  <si>
    <t>46ος</t>
  </si>
  <si>
    <t>47ος</t>
  </si>
  <si>
    <t>48ος</t>
  </si>
  <si>
    <t>49ος</t>
  </si>
  <si>
    <t>50ος</t>
  </si>
  <si>
    <t>BMW</t>
  </si>
  <si>
    <t>TOYOTA</t>
  </si>
  <si>
    <t>NISSAN</t>
  </si>
  <si>
    <t>FORD</t>
  </si>
  <si>
    <t>MAZDA</t>
  </si>
  <si>
    <t>OPEL</t>
  </si>
  <si>
    <t>ILLUYK</t>
  </si>
  <si>
    <t>DMITRIY</t>
  </si>
  <si>
    <t>ALEX</t>
  </si>
  <si>
    <t>KABARGIN</t>
  </si>
  <si>
    <t>SERGEY</t>
  </si>
  <si>
    <t>DAVID</t>
  </si>
  <si>
    <t>GRILLIS</t>
  </si>
  <si>
    <t>STAYROS</t>
  </si>
  <si>
    <t>GOLOVNYA</t>
  </si>
  <si>
    <t>XARKAS</t>
  </si>
  <si>
    <t>TASOS</t>
  </si>
  <si>
    <t>NTOYFEKIAS</t>
  </si>
  <si>
    <t>NIKOS</t>
  </si>
  <si>
    <t>XATZARAS</t>
  </si>
  <si>
    <t>XRISTOS</t>
  </si>
  <si>
    <t>KARAMPAKAKIS</t>
  </si>
  <si>
    <t>NEKTARIOS</t>
  </si>
  <si>
    <t>ASLANHS</t>
  </si>
  <si>
    <t>MANOS</t>
  </si>
  <si>
    <t>DIMITROPOULOS</t>
  </si>
  <si>
    <t>KOSTAS</t>
  </si>
  <si>
    <t>PAMPOS</t>
  </si>
  <si>
    <t>TSOURI</t>
  </si>
  <si>
    <t>LAGOS</t>
  </si>
  <si>
    <t>GIORGOS</t>
  </si>
  <si>
    <t>SAVAS</t>
  </si>
  <si>
    <t>ELEYTHERIOY</t>
  </si>
  <si>
    <t>XRISTOFOROY</t>
  </si>
  <si>
    <t>GRIGORIOU</t>
  </si>
  <si>
    <t>SERTZIO</t>
  </si>
  <si>
    <t>ANTONIOY</t>
  </si>
  <si>
    <t>ANDROS</t>
  </si>
  <si>
    <t>NIKOLAOY</t>
  </si>
  <si>
    <t>LIMPERIS</t>
  </si>
  <si>
    <t>GIANNIS</t>
  </si>
  <si>
    <t>KANELLOPOULOS</t>
  </si>
  <si>
    <t>DROUGAS</t>
  </si>
  <si>
    <t>KONSTANTINOS</t>
  </si>
  <si>
    <t>TZOULAS</t>
  </si>
  <si>
    <t>VAGGELIS</t>
  </si>
  <si>
    <t>XARIS</t>
  </si>
  <si>
    <t>ZERVALAKIS</t>
  </si>
  <si>
    <t>LANTZANAKIS</t>
  </si>
  <si>
    <t>METAXAKIS</t>
  </si>
  <si>
    <t>GIANNAROS</t>
  </si>
  <si>
    <t>PAPAGEORGIOU</t>
  </si>
  <si>
    <t>TSAGKARAKIS</t>
  </si>
  <si>
    <t>DIMITRIS</t>
  </si>
  <si>
    <t>TSOUROUNAKIS</t>
  </si>
  <si>
    <t>SGOURAKIS</t>
  </si>
  <si>
    <t>PETRAKIS</t>
  </si>
  <si>
    <t>MIXALIS</t>
  </si>
  <si>
    <t>ZILIMPINAKIS</t>
  </si>
  <si>
    <t>ANDRIOTIS</t>
  </si>
  <si>
    <t>XRISANTHOPOULOS</t>
  </si>
  <si>
    <t>XARALAMPOS</t>
  </si>
  <si>
    <t>MDC ΗΡΑΚΛΕΙΟ 27-28/10/18</t>
  </si>
  <si>
    <t>MDC ΗΡΑΚΛΕΙΟ   27-28/10/18</t>
  </si>
  <si>
    <t>MDC ΗΡΑΚΛΕΙΟ         27-28/10/18</t>
  </si>
  <si>
    <t>MDC ΗΡΑΚΛΕΙΟ     27-28/10/18</t>
  </si>
  <si>
    <t>SIMIANOS</t>
  </si>
  <si>
    <t>MARIOU</t>
  </si>
  <si>
    <t>KIRIAKOS</t>
  </si>
  <si>
    <t>9//7</t>
  </si>
  <si>
    <t>1//3</t>
  </si>
  <si>
    <t>ΧΡΙΣΤΟΦΟΡΟΥ</t>
  </si>
  <si>
    <t>10//10</t>
  </si>
  <si>
    <t>0//0</t>
  </si>
  <si>
    <t>7//7</t>
  </si>
  <si>
    <t>3//3</t>
  </si>
  <si>
    <t>ΛΑΓΟΣ</t>
  </si>
  <si>
    <t>10//6.5</t>
  </si>
  <si>
    <t>0//3.5</t>
  </si>
  <si>
    <t>5//0</t>
  </si>
  <si>
    <t>ΜΑΡΙΟΥ</t>
  </si>
  <si>
    <t>SD</t>
  </si>
  <si>
    <t>6//5</t>
  </si>
  <si>
    <t>4//5</t>
  </si>
  <si>
    <t>ΛΥΜΠΕΡΗΣ ΧΑΡΗΣ</t>
  </si>
  <si>
    <t>10//6</t>
  </si>
  <si>
    <t>0//4</t>
  </si>
  <si>
    <t>ΑΝΔΡΙΩΤΗΣ</t>
  </si>
  <si>
    <t>ΠΑΠΑΓΕΩΡΓΙΟΥ</t>
  </si>
  <si>
    <t>ΔΗΜΗΤΡΟΠΟΥΛΟΣ</t>
  </si>
  <si>
    <t>6.5//6.5</t>
  </si>
  <si>
    <t>3.5//3.5</t>
  </si>
  <si>
    <t>ΓΡΥΛΛΗΣ</t>
  </si>
  <si>
    <t>10//8</t>
  </si>
  <si>
    <t>0//2</t>
  </si>
  <si>
    <t>7.5//5.5</t>
  </si>
  <si>
    <t>2.5//4.5</t>
  </si>
  <si>
    <t>ΝΙΚΟΛΑΟΥ</t>
  </si>
  <si>
    <t>ΧΑΤΖΑΡΑΣ</t>
  </si>
  <si>
    <t>5.5//6</t>
  </si>
  <si>
    <t>4.5//4</t>
  </si>
  <si>
    <t>ΤΣΑΓΚΑΡΑΚΗΣ</t>
  </si>
  <si>
    <t>6//10</t>
  </si>
  <si>
    <t>4//0</t>
  </si>
  <si>
    <t>ΓΡΗΓΟΡΙΟΥ</t>
  </si>
  <si>
    <t>2//2.5</t>
  </si>
  <si>
    <t>8//7.5</t>
  </si>
  <si>
    <t>8//6</t>
  </si>
  <si>
    <t>2//4</t>
  </si>
  <si>
    <t>5//7</t>
  </si>
  <si>
    <t>5//3</t>
  </si>
  <si>
    <t>2//10</t>
  </si>
  <si>
    <t>8//0</t>
  </si>
  <si>
    <t>ΧΑΡΚΑΣ</t>
  </si>
  <si>
    <t>10//5</t>
  </si>
  <si>
    <t>0//5</t>
  </si>
  <si>
    <t>5//4</t>
  </si>
  <si>
    <t>5//6</t>
  </si>
  <si>
    <t>6.5//7</t>
  </si>
  <si>
    <t>3.5//3</t>
  </si>
  <si>
    <t>0//3</t>
  </si>
  <si>
    <t>10//7</t>
  </si>
  <si>
    <t>4.5//10</t>
  </si>
  <si>
    <t>5.5//0</t>
  </si>
  <si>
    <t>3//10</t>
  </si>
  <si>
    <t>7//0</t>
  </si>
  <si>
    <t>V.Π.Π.D. ΗΡΑΚΛΕΙΟ 27-28/10/2018</t>
  </si>
  <si>
    <t>ΧΡΗΣΤΟΣ</t>
  </si>
  <si>
    <t>ΚΑΡΑΜΠΑΚΑΚΗΣ</t>
  </si>
  <si>
    <t>ΝΕΚΤΑΡΙΟΣ</t>
  </si>
  <si>
    <t>ΓΙΩΡΓΟΣ</t>
  </si>
  <si>
    <t>ΑΣΛΑΝΗΣ</t>
  </si>
  <si>
    <t>ΜΑΝΟΣ</t>
  </si>
  <si>
    <t>ΚΩΣΤΑΣ</t>
  </si>
  <si>
    <t>ΛΥΜΠΕΡΗΣ</t>
  </si>
  <si>
    <t>ΓΙΑΝΝΗΣ</t>
  </si>
  <si>
    <t>ΖΙΛΙΜΠΙΝΑΚΗΣ</t>
  </si>
  <si>
    <t>ΝΙΚΟΣ</t>
  </si>
  <si>
    <t>ΣΓΟΥΡΑΚΗΣ</t>
  </si>
  <si>
    <t>ΝΤΟΥΦΕΚΙΑΣ</t>
  </si>
  <si>
    <t>ΧΑΡΗΣ</t>
  </si>
  <si>
    <t>ΤΖΟΥΛΑΣ</t>
  </si>
  <si>
    <t>ΒΑΓΓΕΛΗΣ</t>
  </si>
  <si>
    <t>ΤΑΣΟΣ</t>
  </si>
  <si>
    <t>ΔΡΟΥΓΑΣ</t>
  </si>
  <si>
    <t>ΚΩΝΣΤΑΝΤΙΝΟΣ</t>
  </si>
  <si>
    <t>ΚΑΝΕΛΛΟΠΟΥΛΟΣ</t>
  </si>
  <si>
    <t>5.5//6.5</t>
  </si>
  <si>
    <t>ΚΑΡΑΜΠΑΚΗΣ</t>
  </si>
  <si>
    <t>7//10</t>
  </si>
  <si>
    <t>TOP 24 PRO</t>
  </si>
  <si>
    <t>3//0</t>
  </si>
  <si>
    <t>ΖΕΡΒΑΛΑΚΗΣ</t>
  </si>
  <si>
    <t>ΧΡΥΣΑΝΘΟΠΟΥΛΟΣ</t>
  </si>
  <si>
    <t>6.5//5</t>
  </si>
  <si>
    <t>7//6</t>
  </si>
  <si>
    <t>4.5//3.5</t>
  </si>
  <si>
    <t>3.5//5</t>
  </si>
  <si>
    <t>3//4</t>
  </si>
  <si>
    <t>1//6</t>
  </si>
  <si>
    <t>8//7</t>
  </si>
  <si>
    <t>10//0</t>
  </si>
  <si>
    <t>5//10</t>
  </si>
  <si>
    <t>2//3</t>
  </si>
  <si>
    <t>ΓΙΑΝΝΑΡΟΣ</t>
  </si>
  <si>
    <t>ΛΑΝΤΖΑΝΑΚΗΣ</t>
  </si>
  <si>
    <t>9//4</t>
  </si>
  <si>
    <t>7//5</t>
  </si>
  <si>
    <t>3//5</t>
  </si>
  <si>
    <t>ΜΕΤΑΞΑΚΗΣ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</si>
</sst>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61"/>
      <scheme val="minor"/>
    </font>
    <font>
      <sz val="8"/>
      <color theme="1"/>
      <name val="Arial Narrow"/>
      <family val="2"/>
      <charset val="161"/>
    </font>
    <font>
      <b/>
      <sz val="8"/>
      <color rgb="FFFF0000"/>
      <name val="Arial Narrow"/>
      <family val="2"/>
      <charset val="161"/>
    </font>
    <font>
      <b/>
      <sz val="8"/>
      <color theme="1"/>
      <name val="Arial Narrow"/>
      <family val="2"/>
      <charset val="161"/>
    </font>
    <font>
      <sz val="8"/>
      <color theme="1"/>
      <name val="Calibri"/>
      <family val="2"/>
      <charset val="161"/>
    </font>
    <font>
      <b/>
      <sz val="18"/>
      <color theme="1"/>
      <name val="Arial Narrow"/>
      <family val="2"/>
      <charset val="161"/>
    </font>
    <font>
      <sz val="8"/>
      <name val="Arial Narrow"/>
      <family val="2"/>
      <charset val="161"/>
    </font>
    <font>
      <b/>
      <sz val="8"/>
      <name val="Arial Narrow"/>
      <family val="2"/>
      <charset val="161"/>
    </font>
    <font>
      <sz val="11"/>
      <color theme="1"/>
      <name val="Arial"/>
      <family val="2"/>
      <charset val="161"/>
    </font>
    <font>
      <b/>
      <sz val="11"/>
      <color theme="1"/>
      <name val="Arial"/>
      <family val="2"/>
      <charset val="161"/>
    </font>
    <font>
      <b/>
      <sz val="11"/>
      <color rgb="FFFF0000"/>
      <name val="Arial"/>
      <family val="2"/>
      <charset val="161"/>
    </font>
    <font>
      <b/>
      <sz val="11"/>
      <color rgb="FF0070C0"/>
      <name val="Arial"/>
      <family val="2"/>
      <charset val="161"/>
    </font>
    <font>
      <b/>
      <sz val="11"/>
      <color theme="1"/>
      <name val="Calibri"/>
      <family val="2"/>
      <charset val="161"/>
      <scheme val="minor"/>
    </font>
    <font>
      <b/>
      <sz val="9"/>
      <color theme="1"/>
      <name val="Arial"/>
      <family val="2"/>
      <charset val="161"/>
    </font>
    <font>
      <sz val="10"/>
      <color theme="1"/>
      <name val="Arial"/>
      <family val="2"/>
      <charset val="161"/>
    </font>
    <font>
      <b/>
      <sz val="16"/>
      <color rgb="FFFF0000"/>
      <name val="Cambria"/>
      <family val="1"/>
      <charset val="161"/>
      <scheme val="major"/>
    </font>
    <font>
      <b/>
      <sz val="16"/>
      <color theme="1"/>
      <name val="Arial"/>
      <family val="2"/>
      <charset val="161"/>
    </font>
    <font>
      <b/>
      <sz val="14"/>
      <color theme="1"/>
      <name val="Arial"/>
      <family val="2"/>
      <charset val="161"/>
    </font>
    <font>
      <sz val="5"/>
      <color theme="1"/>
      <name val="Arial Narrow"/>
      <family val="2"/>
      <charset val="161"/>
    </font>
    <font>
      <sz val="8"/>
      <color theme="1"/>
      <name val="Calibri"/>
      <family val="2"/>
      <charset val="161"/>
      <scheme val="minor"/>
    </font>
    <font>
      <b/>
      <sz val="8"/>
      <color rgb="FFFF0000"/>
      <name val="Calibri"/>
      <family val="2"/>
      <charset val="161"/>
      <scheme val="minor"/>
    </font>
    <font>
      <b/>
      <sz val="12"/>
      <color theme="1"/>
      <name val="Arial"/>
      <family val="2"/>
      <charset val="16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4" xfId="0" applyFont="1" applyBorder="1"/>
    <xf numFmtId="0" fontId="4" fillId="0" borderId="0" xfId="0" applyFont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/>
    <xf numFmtId="0" fontId="7" fillId="2" borderId="1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1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14" fillId="0" borderId="15" xfId="0" applyFont="1" applyBorder="1" applyAlignment="1">
      <alignment horizontal="left"/>
    </xf>
    <xf numFmtId="0" fontId="9" fillId="6" borderId="1" xfId="0" applyFont="1" applyFill="1" applyBorder="1" applyAlignment="1">
      <alignment horizontal="center"/>
    </xf>
    <xf numFmtId="0" fontId="14" fillId="2" borderId="12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2" fontId="11" fillId="0" borderId="16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0" fontId="9" fillId="5" borderId="18" xfId="0" applyFont="1" applyFill="1" applyBorder="1" applyAlignment="1">
      <alignment horizontal="center"/>
    </xf>
    <xf numFmtId="0" fontId="8" fillId="0" borderId="0" xfId="0" applyFont="1" applyBorder="1"/>
    <xf numFmtId="0" fontId="14" fillId="2" borderId="17" xfId="0" applyFont="1" applyFill="1" applyBorder="1" applyAlignment="1">
      <alignment horizontal="center"/>
    </xf>
    <xf numFmtId="0" fontId="9" fillId="6" borderId="18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7" xfId="0" applyFont="1" applyBorder="1" applyAlignment="1">
      <alignment horizontal="left"/>
    </xf>
    <xf numFmtId="0" fontId="14" fillId="0" borderId="18" xfId="0" applyFont="1" applyBorder="1" applyAlignment="1">
      <alignment horizontal="center"/>
    </xf>
    <xf numFmtId="0" fontId="14" fillId="0" borderId="30" xfId="0" applyFont="1" applyBorder="1" applyAlignment="1">
      <alignment horizontal="left"/>
    </xf>
    <xf numFmtId="0" fontId="9" fillId="0" borderId="31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/>
    </xf>
    <xf numFmtId="0" fontId="9" fillId="0" borderId="37" xfId="0" applyFont="1" applyBorder="1" applyAlignment="1">
      <alignment wrapText="1"/>
    </xf>
    <xf numFmtId="0" fontId="14" fillId="2" borderId="30" xfId="0" applyFont="1" applyFill="1" applyBorder="1" applyAlignment="1">
      <alignment horizontal="center"/>
    </xf>
    <xf numFmtId="0" fontId="9" fillId="6" borderId="31" xfId="0" applyFont="1" applyFill="1" applyBorder="1" applyAlignment="1">
      <alignment horizontal="center"/>
    </xf>
    <xf numFmtId="2" fontId="11" fillId="0" borderId="32" xfId="0" applyNumberFormat="1" applyFont="1" applyBorder="1" applyAlignment="1">
      <alignment horizontal="center"/>
    </xf>
    <xf numFmtId="2" fontId="11" fillId="8" borderId="16" xfId="0" applyNumberFormat="1" applyFont="1" applyFill="1" applyBorder="1" applyAlignment="1">
      <alignment horizontal="center"/>
    </xf>
    <xf numFmtId="0" fontId="18" fillId="0" borderId="0" xfId="0" applyFont="1"/>
    <xf numFmtId="0" fontId="9" fillId="8" borderId="1" xfId="0" applyFont="1" applyFill="1" applyBorder="1" applyAlignment="1">
      <alignment horizontal="center"/>
    </xf>
    <xf numFmtId="0" fontId="14" fillId="8" borderId="16" xfId="0" applyFont="1" applyFill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9" fillId="8" borderId="18" xfId="0" applyFont="1" applyFill="1" applyBorder="1" applyAlignment="1">
      <alignment horizontal="center"/>
    </xf>
    <xf numFmtId="0" fontId="14" fillId="8" borderId="19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9" fillId="0" borderId="0" xfId="0" applyFont="1"/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9" fillId="0" borderId="0" xfId="0" applyFont="1" applyBorder="1"/>
    <xf numFmtId="0" fontId="1" fillId="0" borderId="0" xfId="0" applyFont="1" applyBorder="1"/>
    <xf numFmtId="0" fontId="14" fillId="8" borderId="18" xfId="0" applyFont="1" applyFill="1" applyBorder="1" applyAlignment="1">
      <alignment horizontal="center"/>
    </xf>
    <xf numFmtId="2" fontId="11" fillId="8" borderId="19" xfId="0" applyNumberFormat="1" applyFont="1" applyFill="1" applyBorder="1" applyAlignment="1">
      <alignment horizontal="center"/>
    </xf>
    <xf numFmtId="0" fontId="12" fillId="0" borderId="0" xfId="0" applyFont="1"/>
    <xf numFmtId="2" fontId="9" fillId="0" borderId="31" xfId="0" applyNumberFormat="1" applyFont="1" applyBorder="1" applyAlignment="1">
      <alignment horizontal="center"/>
    </xf>
    <xf numFmtId="2" fontId="10" fillId="0" borderId="31" xfId="0" applyNumberFormat="1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2" fontId="10" fillId="0" borderId="1" xfId="0" applyNumberFormat="1" applyFont="1" applyBorder="1" applyAlignment="1">
      <alignment horizontal="center"/>
    </xf>
    <xf numFmtId="2" fontId="9" fillId="0" borderId="18" xfId="0" applyNumberFormat="1" applyFont="1" applyBorder="1" applyAlignment="1">
      <alignment horizontal="center"/>
    </xf>
    <xf numFmtId="2" fontId="10" fillId="0" borderId="18" xfId="0" applyNumberFormat="1" applyFont="1" applyBorder="1" applyAlignment="1">
      <alignment horizontal="center"/>
    </xf>
    <xf numFmtId="2" fontId="11" fillId="0" borderId="19" xfId="0" applyNumberFormat="1" applyFont="1" applyBorder="1" applyAlignment="1">
      <alignment horizontal="center"/>
    </xf>
    <xf numFmtId="0" fontId="21" fillId="9" borderId="35" xfId="0" applyFont="1" applyFill="1" applyBorder="1"/>
    <xf numFmtId="0" fontId="21" fillId="9" borderId="36" xfId="0" applyFont="1" applyFill="1" applyBorder="1"/>
    <xf numFmtId="0" fontId="21" fillId="9" borderId="37" xfId="0" applyFont="1" applyFill="1" applyBorder="1"/>
    <xf numFmtId="0" fontId="14" fillId="0" borderId="32" xfId="0" applyFont="1" applyBorder="1" applyAlignment="1">
      <alignment horizontal="center"/>
    </xf>
    <xf numFmtId="0" fontId="14" fillId="8" borderId="15" xfId="0" applyFont="1" applyFill="1" applyBorder="1" applyAlignment="1">
      <alignment horizontal="left"/>
    </xf>
    <xf numFmtId="0" fontId="14" fillId="8" borderId="17" xfId="0" applyFont="1" applyFill="1" applyBorder="1" applyAlignment="1">
      <alignment horizontal="left"/>
    </xf>
    <xf numFmtId="0" fontId="1" fillId="10" borderId="0" xfId="0" applyFont="1" applyFill="1" applyBorder="1"/>
    <xf numFmtId="0" fontId="1" fillId="10" borderId="0" xfId="0" applyFont="1" applyFill="1"/>
    <xf numFmtId="0" fontId="7" fillId="11" borderId="1" xfId="0" applyFont="1" applyFill="1" applyBorder="1" applyAlignment="1">
      <alignment horizontal="center"/>
    </xf>
    <xf numFmtId="0" fontId="9" fillId="11" borderId="1" xfId="0" applyFont="1" applyFill="1" applyBorder="1" applyAlignment="1">
      <alignment horizontal="center"/>
    </xf>
    <xf numFmtId="0" fontId="14" fillId="11" borderId="1" xfId="0" applyFont="1" applyFill="1" applyBorder="1" applyAlignment="1">
      <alignment horizontal="center"/>
    </xf>
    <xf numFmtId="0" fontId="9" fillId="11" borderId="0" xfId="0" applyFont="1" applyFill="1" applyBorder="1" applyAlignment="1">
      <alignment horizontal="center"/>
    </xf>
    <xf numFmtId="0" fontId="14" fillId="11" borderId="0" xfId="0" applyFont="1" applyFill="1" applyBorder="1" applyAlignment="1">
      <alignment horizontal="center"/>
    </xf>
    <xf numFmtId="0" fontId="8" fillId="11" borderId="0" xfId="0" applyFont="1" applyFill="1" applyBorder="1"/>
    <xf numFmtId="0" fontId="16" fillId="7" borderId="22" xfId="0" applyFont="1" applyFill="1" applyBorder="1" applyAlignment="1">
      <alignment horizontal="center" vertical="center"/>
    </xf>
    <xf numFmtId="0" fontId="16" fillId="7" borderId="23" xfId="0" applyFont="1" applyFill="1" applyBorder="1" applyAlignment="1">
      <alignment horizontal="center" vertical="center"/>
    </xf>
    <xf numFmtId="0" fontId="16" fillId="7" borderId="24" xfId="0" applyFont="1" applyFill="1" applyBorder="1" applyAlignment="1">
      <alignment horizontal="center" vertical="center"/>
    </xf>
    <xf numFmtId="0" fontId="16" fillId="7" borderId="25" xfId="0" applyFont="1" applyFill="1" applyBorder="1" applyAlignment="1">
      <alignment horizontal="center" vertical="center"/>
    </xf>
    <xf numFmtId="0" fontId="16" fillId="7" borderId="26" xfId="0" applyFont="1" applyFill="1" applyBorder="1" applyAlignment="1">
      <alignment horizontal="center" vertical="center"/>
    </xf>
    <xf numFmtId="0" fontId="16" fillId="7" borderId="27" xfId="0" applyFont="1" applyFill="1" applyBorder="1" applyAlignment="1">
      <alignment horizontal="center" vertical="center"/>
    </xf>
    <xf numFmtId="0" fontId="17" fillId="7" borderId="22" xfId="0" applyFont="1" applyFill="1" applyBorder="1" applyAlignment="1">
      <alignment horizontal="center" vertical="center" wrapText="1"/>
    </xf>
    <xf numFmtId="0" fontId="17" fillId="7" borderId="24" xfId="0" applyFont="1" applyFill="1" applyBorder="1" applyAlignment="1">
      <alignment horizontal="center" vertical="center" wrapText="1"/>
    </xf>
    <xf numFmtId="0" fontId="17" fillId="7" borderId="28" xfId="0" applyFont="1" applyFill="1" applyBorder="1" applyAlignment="1">
      <alignment horizontal="center" vertical="center" wrapText="1"/>
    </xf>
    <xf numFmtId="0" fontId="17" fillId="7" borderId="29" xfId="0" applyFont="1" applyFill="1" applyBorder="1" applyAlignment="1">
      <alignment horizontal="center" vertical="center" wrapText="1"/>
    </xf>
    <xf numFmtId="0" fontId="17" fillId="7" borderId="25" xfId="0" applyFont="1" applyFill="1" applyBorder="1" applyAlignment="1">
      <alignment horizontal="center" vertical="center" wrapText="1"/>
    </xf>
    <xf numFmtId="0" fontId="17" fillId="7" borderId="27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/>
    </xf>
    <xf numFmtId="0" fontId="9" fillId="5" borderId="17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5" fillId="7" borderId="22" xfId="0" applyFont="1" applyFill="1" applyBorder="1" applyAlignment="1">
      <alignment horizontal="center" vertical="center"/>
    </xf>
    <xf numFmtId="0" fontId="15" fillId="7" borderId="23" xfId="0" applyFont="1" applyFill="1" applyBorder="1" applyAlignment="1">
      <alignment horizontal="center" vertical="center"/>
    </xf>
    <xf numFmtId="0" fontId="15" fillId="7" borderId="24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center" vertical="center"/>
    </xf>
    <xf numFmtId="0" fontId="15" fillId="7" borderId="29" xfId="0" applyFont="1" applyFill="1" applyBorder="1" applyAlignment="1">
      <alignment horizontal="center" vertical="center"/>
    </xf>
    <xf numFmtId="0" fontId="15" fillId="7" borderId="25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27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6" borderId="23" xfId="0" applyFont="1" applyFill="1" applyBorder="1" applyAlignment="1">
      <alignment horizontal="center"/>
    </xf>
    <xf numFmtId="0" fontId="1" fillId="6" borderId="24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11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/>
    </xf>
    <xf numFmtId="0" fontId="20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33" xfId="0" applyFont="1" applyFill="1" applyBorder="1" applyAlignment="1">
      <alignment horizontal="center" wrapText="1"/>
    </xf>
    <xf numFmtId="0" fontId="9" fillId="7" borderId="3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312420</xdr:colOff>
      <xdr:row>0</xdr:row>
      <xdr:rowOff>0</xdr:rowOff>
    </xdr:from>
    <xdr:to>
      <xdr:col>6</xdr:col>
      <xdr:colOff>53340</xdr:colOff>
      <xdr:row>1</xdr:row>
      <xdr:rowOff>274320</xdr:rowOff>
    </xdr:to>
    <xdr:sp macro="" textlink="">
      <xdr:nvSpPr>
        <xdr:cNvPr id="2" name="WordArt 17"/>
        <xdr:cNvSpPr>
          <a:spLocks noChangeArrowheads="1" noChangeShapeType="1" noTextEdit="1"/>
        </xdr:cNvSpPr>
      </xdr:nvSpPr>
      <xdr:spPr bwMode="auto">
        <a:xfrm>
          <a:off x="624840" y="0"/>
          <a:ext cx="4922520" cy="44958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l-G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 ΒΑΘΜΟΛΟΓΙΕΣ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</xdr:colOff>
          <xdr:row>0</xdr:row>
          <xdr:rowOff>0</xdr:rowOff>
        </xdr:from>
        <xdr:to>
          <xdr:col>17</xdr:col>
          <xdr:colOff>561975</xdr:colOff>
          <xdr:row>2</xdr:row>
          <xdr:rowOff>9525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777240</xdr:colOff>
      <xdr:row>0</xdr:row>
      <xdr:rowOff>53340</xdr:rowOff>
    </xdr:from>
    <xdr:to>
      <xdr:col>3</xdr:col>
      <xdr:colOff>1120140</xdr:colOff>
      <xdr:row>3</xdr:row>
      <xdr:rowOff>99060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777240" y="53340"/>
          <a:ext cx="3238500" cy="60198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l-G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ΑΠΟΤΕΛΕΣΜΑΤΑ</a:t>
          </a:r>
          <a:r>
            <a:rPr lang="el-GR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 </a:t>
          </a:r>
        </a:p>
        <a:p>
          <a:pPr algn="ctr" rtl="0"/>
          <a:r>
            <a:rPr lang="el-G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ΒΑΘΜΟΛΟΓΗΜΕΝΩΝ</a:t>
          </a:r>
        </a:p>
        <a:p>
          <a:pPr algn="ctr" rtl="0"/>
          <a:r>
            <a:rPr lang="en-US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PRO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257175</xdr:colOff>
          <xdr:row>0</xdr:row>
          <xdr:rowOff>47625</xdr:rowOff>
        </xdr:from>
        <xdr:to>
          <xdr:col>0</xdr:col>
          <xdr:colOff>800100</xdr:colOff>
          <xdr:row>2</xdr:row>
          <xdr:rowOff>171450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121920</xdr:colOff>
      <xdr:row>0</xdr:row>
      <xdr:rowOff>38100</xdr:rowOff>
    </xdr:from>
    <xdr:to>
      <xdr:col>3</xdr:col>
      <xdr:colOff>876300</xdr:colOff>
      <xdr:row>2</xdr:row>
      <xdr:rowOff>60960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944880" y="38100"/>
          <a:ext cx="2827020" cy="396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l-G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ΑΠΟΤΕΛΕΣΜΑΤΑ</a:t>
          </a:r>
          <a:r>
            <a:rPr lang="el-GR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  ΑΓΩΝΑ </a:t>
          </a:r>
          <a:endParaRPr lang="en-US" sz="3600" kern="10" spc="0" baseline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00"/>
            </a:solidFill>
            <a:effectLst/>
            <a:latin typeface="Arial Black"/>
          </a:endParaRPr>
        </a:p>
        <a:p>
          <a:pPr algn="ctr" rtl="0"/>
          <a:r>
            <a:rPr lang="el-GR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ΚΑΤΗΓΟΡΙΑ </a:t>
          </a:r>
          <a:r>
            <a:rPr lang="en-US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PRO</a:t>
          </a:r>
          <a:endParaRPr lang="el-GR" sz="3600" kern="10" spc="0" baseline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00"/>
            </a:solidFill>
            <a:effectLst/>
            <a:latin typeface="Arial Black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304800</xdr:colOff>
          <xdr:row>0</xdr:row>
          <xdr:rowOff>28575</xdr:rowOff>
        </xdr:from>
        <xdr:to>
          <xdr:col>0</xdr:col>
          <xdr:colOff>847725</xdr:colOff>
          <xdr:row>2</xdr:row>
          <xdr:rowOff>142875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304800</xdr:colOff>
      <xdr:row>0</xdr:row>
      <xdr:rowOff>38100</xdr:rowOff>
    </xdr:from>
    <xdr:to>
      <xdr:col>3</xdr:col>
      <xdr:colOff>1447800</xdr:colOff>
      <xdr:row>2</xdr:row>
      <xdr:rowOff>60960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914400" y="38100"/>
          <a:ext cx="3246120" cy="396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l-GR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ΚΑΤΑΣΤΑΣΗ ΣΥΜΜΕΤΟΧΩΝ</a:t>
          </a:r>
          <a:endParaRPr lang="en-US" sz="3600" kern="10" spc="0" baseline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00"/>
            </a:solidFill>
            <a:effectLst/>
            <a:latin typeface="Arial Black"/>
          </a:endParaRPr>
        </a:p>
        <a:p>
          <a:pPr algn="ctr" rtl="0"/>
          <a:r>
            <a:rPr lang="el-GR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ΚΑΤΗΓΟΡΙΑ </a:t>
          </a:r>
          <a:r>
            <a:rPr lang="en-US" sz="3600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FFFF00"/>
              </a:solidFill>
              <a:effectLst/>
              <a:latin typeface="Arial Black"/>
            </a:rPr>
            <a:t>PRO</a:t>
          </a:r>
          <a:endParaRPr lang="el-GR" sz="3600" kern="10" spc="0" baseline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00"/>
            </a:solidFill>
            <a:effectLst/>
            <a:latin typeface="Arial Black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209550</xdr:colOff>
          <xdr:row>0</xdr:row>
          <xdr:rowOff>47625</xdr:rowOff>
        </xdr:from>
        <xdr:to>
          <xdr:col>0</xdr:col>
          <xdr:colOff>752475</xdr:colOff>
          <xdr:row>2</xdr:row>
          <xdr:rowOff>161925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55"/>
  <sheetViews>
    <sheetView topLeftCell="A17" workbookViewId="0">
      <selection activeCell="P26" sqref="P26"/>
    </sheetView>
  </sheetViews>
  <sheetFormatPr defaultColWidth="8.85546875" defaultRowHeight="14.25" x14ac:dyDescent="0.2"/>
  <cols>
    <col min="1" max="1" width="4.5703125" style="20" bestFit="1" customWidth="1"/>
    <col min="2" max="2" width="6.7109375" style="21" customWidth="1"/>
    <col min="3" max="3" width="21.28515625" style="21" bestFit="1" customWidth="1"/>
    <col min="4" max="4" width="21.140625" style="21" bestFit="1" customWidth="1"/>
    <col min="5" max="5" width="19.5703125" style="21" bestFit="1" customWidth="1"/>
    <col min="6" max="17" width="6.7109375" style="21" customWidth="1"/>
    <col min="18" max="18" width="11.140625" style="21" bestFit="1" customWidth="1"/>
    <col min="19" max="22" width="6.7109375" style="21" customWidth="1"/>
    <col min="23" max="16384" width="8.85546875" style="21"/>
  </cols>
  <sheetData>
    <row r="1" spans="1:19" x14ac:dyDescent="0.2">
      <c r="I1" s="94" t="s">
        <v>133</v>
      </c>
      <c r="J1" s="95"/>
      <c r="K1" s="95"/>
      <c r="L1" s="95"/>
      <c r="M1" s="95"/>
      <c r="N1" s="96"/>
    </row>
    <row r="2" spans="1:19" ht="22.15" customHeight="1" thickBot="1" x14ac:dyDescent="0.25">
      <c r="I2" s="97"/>
      <c r="J2" s="98"/>
      <c r="K2" s="98"/>
      <c r="L2" s="98"/>
      <c r="M2" s="98"/>
      <c r="N2" s="99"/>
    </row>
    <row r="3" spans="1:19" ht="22.15" customHeight="1" thickBot="1" x14ac:dyDescent="0.25"/>
    <row r="4" spans="1:19" ht="15" customHeight="1" thickTop="1" thickBot="1" x14ac:dyDescent="0.3">
      <c r="A4" s="46" t="s">
        <v>4</v>
      </c>
      <c r="B4" s="47" t="s">
        <v>5</v>
      </c>
      <c r="C4" s="47" t="s">
        <v>13</v>
      </c>
      <c r="D4" s="47" t="s">
        <v>14</v>
      </c>
      <c r="E4" s="47" t="s">
        <v>15</v>
      </c>
      <c r="F4" s="48" t="s">
        <v>8</v>
      </c>
      <c r="G4" s="48" t="s">
        <v>9</v>
      </c>
      <c r="H4" s="48" t="s">
        <v>10</v>
      </c>
      <c r="I4" s="48" t="s">
        <v>11</v>
      </c>
      <c r="J4" s="48" t="s">
        <v>8</v>
      </c>
      <c r="K4" s="48" t="s">
        <v>9</v>
      </c>
      <c r="L4" s="48" t="s">
        <v>10</v>
      </c>
      <c r="M4" s="48" t="s">
        <v>12</v>
      </c>
      <c r="N4" s="48" t="s">
        <v>8</v>
      </c>
      <c r="O4" s="48" t="s">
        <v>9</v>
      </c>
      <c r="P4" s="48" t="s">
        <v>10</v>
      </c>
      <c r="Q4" s="48" t="s">
        <v>12</v>
      </c>
      <c r="R4" s="49" t="s">
        <v>7</v>
      </c>
      <c r="S4" s="20"/>
    </row>
    <row r="5" spans="1:19" s="23" customFormat="1" ht="15.75" thickTop="1" x14ac:dyDescent="0.25">
      <c r="A5" s="43">
        <v>17</v>
      </c>
      <c r="B5" s="44">
        <v>48</v>
      </c>
      <c r="C5" s="44" t="s">
        <v>104</v>
      </c>
      <c r="D5" s="44" t="s">
        <v>101</v>
      </c>
      <c r="E5" s="45" t="s">
        <v>71</v>
      </c>
      <c r="F5" s="73">
        <v>96</v>
      </c>
      <c r="G5" s="73">
        <v>93</v>
      </c>
      <c r="H5" s="73">
        <v>96</v>
      </c>
      <c r="I5" s="74">
        <f t="shared" ref="I5:I36" si="0">(F5+G5+H5)/3</f>
        <v>95</v>
      </c>
      <c r="J5" s="73">
        <v>99</v>
      </c>
      <c r="K5" s="73">
        <v>99</v>
      </c>
      <c r="L5" s="73">
        <v>99</v>
      </c>
      <c r="M5" s="74">
        <f t="shared" ref="M5:M36" si="1">(J5+K5+L5)/3</f>
        <v>99</v>
      </c>
      <c r="N5" s="73">
        <v>96</v>
      </c>
      <c r="O5" s="73">
        <v>95</v>
      </c>
      <c r="P5" s="73">
        <v>95</v>
      </c>
      <c r="Q5" s="74">
        <f t="shared" ref="Q5:Q36" si="2">(N5+O5+P5)/3</f>
        <v>95.333333333333329</v>
      </c>
      <c r="R5" s="52">
        <f t="shared" ref="R5:R36" si="3">MAX(Q5,M5,I5)</f>
        <v>99</v>
      </c>
    </row>
    <row r="6" spans="1:19" ht="15" x14ac:dyDescent="0.25">
      <c r="A6" s="30">
        <v>1</v>
      </c>
      <c r="B6" s="24">
        <v>1</v>
      </c>
      <c r="C6" s="24" t="s">
        <v>83</v>
      </c>
      <c r="D6" s="24" t="s">
        <v>84</v>
      </c>
      <c r="E6" s="40" t="s">
        <v>72</v>
      </c>
      <c r="F6" s="75">
        <v>0</v>
      </c>
      <c r="G6" s="75">
        <v>0</v>
      </c>
      <c r="H6" s="75">
        <v>0</v>
      </c>
      <c r="I6" s="76">
        <f t="shared" si="0"/>
        <v>0</v>
      </c>
      <c r="J6" s="75">
        <v>91</v>
      </c>
      <c r="K6" s="75">
        <v>93</v>
      </c>
      <c r="L6" s="75">
        <v>97</v>
      </c>
      <c r="M6" s="76">
        <f t="shared" si="1"/>
        <v>93.666666666666671</v>
      </c>
      <c r="N6" s="75">
        <v>97</v>
      </c>
      <c r="O6" s="75">
        <v>98</v>
      </c>
      <c r="P6" s="75">
        <v>98</v>
      </c>
      <c r="Q6" s="76">
        <f t="shared" si="2"/>
        <v>97.666666666666671</v>
      </c>
      <c r="R6" s="34">
        <f t="shared" si="3"/>
        <v>97.666666666666671</v>
      </c>
      <c r="S6" s="20"/>
    </row>
    <row r="7" spans="1:19" ht="15" x14ac:dyDescent="0.25">
      <c r="A7" s="30">
        <v>5</v>
      </c>
      <c r="B7" s="24">
        <v>8</v>
      </c>
      <c r="C7" s="24" t="s">
        <v>86</v>
      </c>
      <c r="D7" s="24" t="s">
        <v>87</v>
      </c>
      <c r="E7" s="40" t="s">
        <v>71</v>
      </c>
      <c r="F7" s="75">
        <v>94</v>
      </c>
      <c r="G7" s="75">
        <v>92</v>
      </c>
      <c r="H7" s="75">
        <v>95</v>
      </c>
      <c r="I7" s="76">
        <f t="shared" si="0"/>
        <v>93.666666666666671</v>
      </c>
      <c r="J7" s="75">
        <v>97</v>
      </c>
      <c r="K7" s="75">
        <v>96</v>
      </c>
      <c r="L7" s="75">
        <v>97</v>
      </c>
      <c r="M7" s="76">
        <f t="shared" si="1"/>
        <v>96.666666666666671</v>
      </c>
      <c r="N7" s="75">
        <v>98</v>
      </c>
      <c r="O7" s="75">
        <v>97</v>
      </c>
      <c r="P7" s="75">
        <v>97</v>
      </c>
      <c r="Q7" s="76">
        <f t="shared" si="2"/>
        <v>97.333333333333329</v>
      </c>
      <c r="R7" s="34">
        <f t="shared" si="3"/>
        <v>97.333333333333329</v>
      </c>
      <c r="S7" s="20"/>
    </row>
    <row r="8" spans="1:19" ht="15" x14ac:dyDescent="0.25">
      <c r="A8" s="30">
        <v>3</v>
      </c>
      <c r="B8" s="24">
        <v>3</v>
      </c>
      <c r="C8" s="24" t="s">
        <v>85</v>
      </c>
      <c r="D8" s="24" t="s">
        <v>79</v>
      </c>
      <c r="E8" s="40" t="s">
        <v>73</v>
      </c>
      <c r="F8" s="75">
        <v>92</v>
      </c>
      <c r="G8" s="75">
        <v>91</v>
      </c>
      <c r="H8" s="75">
        <v>90</v>
      </c>
      <c r="I8" s="76">
        <f t="shared" si="0"/>
        <v>91</v>
      </c>
      <c r="J8" s="75">
        <v>96</v>
      </c>
      <c r="K8" s="75">
        <v>97</v>
      </c>
      <c r="L8" s="75">
        <v>98</v>
      </c>
      <c r="M8" s="76">
        <f t="shared" si="1"/>
        <v>97</v>
      </c>
      <c r="N8" s="75">
        <v>0</v>
      </c>
      <c r="O8" s="75">
        <v>0</v>
      </c>
      <c r="P8" s="75">
        <v>0</v>
      </c>
      <c r="Q8" s="76">
        <f t="shared" si="2"/>
        <v>0</v>
      </c>
      <c r="R8" s="34">
        <f t="shared" si="3"/>
        <v>97</v>
      </c>
      <c r="S8" s="20"/>
    </row>
    <row r="9" spans="1:19" ht="15" x14ac:dyDescent="0.25">
      <c r="A9" s="30">
        <v>16</v>
      </c>
      <c r="B9" s="24">
        <v>42</v>
      </c>
      <c r="C9" s="24" t="s">
        <v>82</v>
      </c>
      <c r="D9" s="24" t="s">
        <v>82</v>
      </c>
      <c r="E9" s="40" t="s">
        <v>73</v>
      </c>
      <c r="F9" s="75">
        <v>92</v>
      </c>
      <c r="G9" s="75">
        <v>89</v>
      </c>
      <c r="H9" s="75">
        <v>90</v>
      </c>
      <c r="I9" s="76">
        <f t="shared" si="0"/>
        <v>90.333333333333329</v>
      </c>
      <c r="J9" s="75">
        <v>91</v>
      </c>
      <c r="K9" s="75">
        <v>93</v>
      </c>
      <c r="L9" s="75">
        <v>90</v>
      </c>
      <c r="M9" s="76">
        <f t="shared" si="1"/>
        <v>91.333333333333329</v>
      </c>
      <c r="N9" s="75">
        <v>95</v>
      </c>
      <c r="O9" s="75">
        <v>97</v>
      </c>
      <c r="P9" s="75">
        <v>95</v>
      </c>
      <c r="Q9" s="76">
        <f t="shared" si="2"/>
        <v>95.666666666666671</v>
      </c>
      <c r="R9" s="34">
        <f t="shared" si="3"/>
        <v>95.666666666666671</v>
      </c>
      <c r="S9" s="20"/>
    </row>
    <row r="10" spans="1:19" ht="15" x14ac:dyDescent="0.25">
      <c r="A10" s="30">
        <v>10</v>
      </c>
      <c r="B10" s="24">
        <v>27</v>
      </c>
      <c r="C10" s="24" t="s">
        <v>96</v>
      </c>
      <c r="D10" s="24" t="s">
        <v>97</v>
      </c>
      <c r="E10" s="40" t="s">
        <v>71</v>
      </c>
      <c r="F10" s="75">
        <v>91</v>
      </c>
      <c r="G10" s="75">
        <v>89</v>
      </c>
      <c r="H10" s="75">
        <v>92</v>
      </c>
      <c r="I10" s="76">
        <f t="shared" si="0"/>
        <v>90.666666666666671</v>
      </c>
      <c r="J10" s="75">
        <v>95</v>
      </c>
      <c r="K10" s="75">
        <v>94</v>
      </c>
      <c r="L10" s="75">
        <v>95</v>
      </c>
      <c r="M10" s="76">
        <f t="shared" si="1"/>
        <v>94.666666666666671</v>
      </c>
      <c r="N10" s="75">
        <v>96</v>
      </c>
      <c r="O10" s="75">
        <v>96</v>
      </c>
      <c r="P10" s="75">
        <v>94</v>
      </c>
      <c r="Q10" s="76">
        <f t="shared" si="2"/>
        <v>95.333333333333329</v>
      </c>
      <c r="R10" s="34">
        <f t="shared" si="3"/>
        <v>95.333333333333329</v>
      </c>
      <c r="S10" s="20"/>
    </row>
    <row r="11" spans="1:19" ht="15" x14ac:dyDescent="0.25">
      <c r="A11" s="30">
        <v>18</v>
      </c>
      <c r="B11" s="24">
        <v>49</v>
      </c>
      <c r="C11" s="24" t="s">
        <v>105</v>
      </c>
      <c r="D11" s="24" t="s">
        <v>106</v>
      </c>
      <c r="E11" s="40" t="s">
        <v>71</v>
      </c>
      <c r="F11" s="75">
        <v>93</v>
      </c>
      <c r="G11" s="75">
        <v>93</v>
      </c>
      <c r="H11" s="75">
        <v>93</v>
      </c>
      <c r="I11" s="76">
        <f t="shared" si="0"/>
        <v>93</v>
      </c>
      <c r="J11" s="75">
        <v>96</v>
      </c>
      <c r="K11" s="75">
        <v>94</v>
      </c>
      <c r="L11" s="75">
        <v>94</v>
      </c>
      <c r="M11" s="76">
        <f t="shared" si="1"/>
        <v>94.666666666666671</v>
      </c>
      <c r="N11" s="75">
        <v>92</v>
      </c>
      <c r="O11" s="75">
        <v>90</v>
      </c>
      <c r="P11" s="75">
        <v>90</v>
      </c>
      <c r="Q11" s="76">
        <f t="shared" si="2"/>
        <v>90.666666666666671</v>
      </c>
      <c r="R11" s="34">
        <f t="shared" si="3"/>
        <v>94.666666666666671</v>
      </c>
      <c r="S11" s="20"/>
    </row>
    <row r="12" spans="1:19" ht="15" x14ac:dyDescent="0.25">
      <c r="A12" s="30">
        <v>2</v>
      </c>
      <c r="B12" s="24">
        <v>2</v>
      </c>
      <c r="C12" s="24" t="s">
        <v>77</v>
      </c>
      <c r="D12" s="24" t="s">
        <v>78</v>
      </c>
      <c r="E12" s="40" t="s">
        <v>73</v>
      </c>
      <c r="F12" s="75">
        <v>94</v>
      </c>
      <c r="G12" s="75">
        <v>93</v>
      </c>
      <c r="H12" s="75">
        <v>94</v>
      </c>
      <c r="I12" s="76">
        <f t="shared" si="0"/>
        <v>93.666666666666671</v>
      </c>
      <c r="J12" s="75">
        <v>93</v>
      </c>
      <c r="K12" s="75">
        <v>93</v>
      </c>
      <c r="L12" s="75">
        <v>93</v>
      </c>
      <c r="M12" s="76">
        <f t="shared" si="1"/>
        <v>93</v>
      </c>
      <c r="N12" s="75">
        <v>0</v>
      </c>
      <c r="O12" s="75">
        <v>0</v>
      </c>
      <c r="P12" s="75">
        <v>0</v>
      </c>
      <c r="Q12" s="76">
        <f t="shared" si="2"/>
        <v>0</v>
      </c>
      <c r="R12" s="34">
        <f t="shared" si="3"/>
        <v>93.666666666666671</v>
      </c>
      <c r="S12" s="20"/>
    </row>
    <row r="13" spans="1:19" ht="15" x14ac:dyDescent="0.25">
      <c r="A13" s="30">
        <v>13</v>
      </c>
      <c r="B13" s="24">
        <v>39</v>
      </c>
      <c r="C13" s="24" t="s">
        <v>138</v>
      </c>
      <c r="D13" s="24" t="s">
        <v>139</v>
      </c>
      <c r="E13" s="40" t="s">
        <v>73</v>
      </c>
      <c r="F13" s="75">
        <v>91</v>
      </c>
      <c r="G13" s="75">
        <v>90</v>
      </c>
      <c r="H13" s="75">
        <v>93</v>
      </c>
      <c r="I13" s="76">
        <f t="shared" si="0"/>
        <v>91.333333333333329</v>
      </c>
      <c r="J13" s="75">
        <v>60</v>
      </c>
      <c r="K13" s="75">
        <v>70</v>
      </c>
      <c r="L13" s="75">
        <v>80</v>
      </c>
      <c r="M13" s="76">
        <f t="shared" si="1"/>
        <v>70</v>
      </c>
      <c r="N13" s="75">
        <v>92</v>
      </c>
      <c r="O13" s="75">
        <v>92</v>
      </c>
      <c r="P13" s="75">
        <v>94</v>
      </c>
      <c r="Q13" s="76">
        <f t="shared" si="2"/>
        <v>92.666666666666671</v>
      </c>
      <c r="R13" s="34">
        <f t="shared" si="3"/>
        <v>92.666666666666671</v>
      </c>
      <c r="S13" s="20"/>
    </row>
    <row r="14" spans="1:19" ht="15" x14ac:dyDescent="0.25">
      <c r="A14" s="30">
        <v>11</v>
      </c>
      <c r="B14" s="24">
        <v>35</v>
      </c>
      <c r="C14" s="24" t="s">
        <v>98</v>
      </c>
      <c r="D14" s="24" t="s">
        <v>99</v>
      </c>
      <c r="E14" s="40" t="s">
        <v>73</v>
      </c>
      <c r="F14" s="75">
        <v>91</v>
      </c>
      <c r="G14" s="75">
        <v>92</v>
      </c>
      <c r="H14" s="75">
        <v>91</v>
      </c>
      <c r="I14" s="76">
        <f t="shared" si="0"/>
        <v>91.333333333333329</v>
      </c>
      <c r="J14" s="75">
        <v>92</v>
      </c>
      <c r="K14" s="75">
        <v>93</v>
      </c>
      <c r="L14" s="75">
        <v>90</v>
      </c>
      <c r="M14" s="76">
        <f t="shared" si="1"/>
        <v>91.666666666666671</v>
      </c>
      <c r="N14" s="75">
        <v>88</v>
      </c>
      <c r="O14" s="75">
        <v>88</v>
      </c>
      <c r="P14" s="75">
        <v>88</v>
      </c>
      <c r="Q14" s="76">
        <f t="shared" si="2"/>
        <v>88</v>
      </c>
      <c r="R14" s="34">
        <f t="shared" si="3"/>
        <v>91.666666666666671</v>
      </c>
      <c r="S14" s="20"/>
    </row>
    <row r="15" spans="1:19" ht="15" x14ac:dyDescent="0.25">
      <c r="A15" s="30">
        <v>30</v>
      </c>
      <c r="B15" s="24">
        <v>89</v>
      </c>
      <c r="C15" s="24" t="s">
        <v>122</v>
      </c>
      <c r="D15" s="24" t="s">
        <v>101</v>
      </c>
      <c r="E15" s="40" t="s">
        <v>71</v>
      </c>
      <c r="F15" s="75">
        <v>78</v>
      </c>
      <c r="G15" s="75">
        <v>83</v>
      </c>
      <c r="H15" s="75">
        <v>85</v>
      </c>
      <c r="I15" s="76">
        <f t="shared" si="0"/>
        <v>82</v>
      </c>
      <c r="J15" s="75">
        <v>93</v>
      </c>
      <c r="K15" s="75">
        <v>93</v>
      </c>
      <c r="L15" s="75">
        <v>89</v>
      </c>
      <c r="M15" s="76">
        <f t="shared" si="1"/>
        <v>91.666666666666671</v>
      </c>
      <c r="N15" s="75">
        <v>90</v>
      </c>
      <c r="O15" s="75">
        <v>87</v>
      </c>
      <c r="P15" s="75">
        <v>87</v>
      </c>
      <c r="Q15" s="76">
        <f t="shared" si="2"/>
        <v>88</v>
      </c>
      <c r="R15" s="34">
        <f t="shared" si="3"/>
        <v>91.666666666666671</v>
      </c>
      <c r="S15" s="20"/>
    </row>
    <row r="16" spans="1:19" ht="15" x14ac:dyDescent="0.25">
      <c r="A16" s="30">
        <v>20</v>
      </c>
      <c r="B16" s="24">
        <v>51</v>
      </c>
      <c r="C16" s="24" t="s">
        <v>109</v>
      </c>
      <c r="D16" s="24" t="s">
        <v>98</v>
      </c>
      <c r="E16" s="40" t="s">
        <v>73</v>
      </c>
      <c r="F16" s="75">
        <v>90</v>
      </c>
      <c r="G16" s="75">
        <v>89</v>
      </c>
      <c r="H16" s="75">
        <v>85</v>
      </c>
      <c r="I16" s="76">
        <f t="shared" si="0"/>
        <v>88</v>
      </c>
      <c r="J16" s="75">
        <v>92</v>
      </c>
      <c r="K16" s="75">
        <v>93</v>
      </c>
      <c r="L16" s="75">
        <v>89</v>
      </c>
      <c r="M16" s="76">
        <f t="shared" si="1"/>
        <v>91.333333333333329</v>
      </c>
      <c r="N16" s="75">
        <v>65</v>
      </c>
      <c r="O16" s="75">
        <v>70</v>
      </c>
      <c r="P16" s="75">
        <v>65</v>
      </c>
      <c r="Q16" s="76">
        <f t="shared" si="2"/>
        <v>66.666666666666671</v>
      </c>
      <c r="R16" s="34">
        <f t="shared" si="3"/>
        <v>91.333333333333329</v>
      </c>
      <c r="S16" s="20"/>
    </row>
    <row r="17" spans="1:19" ht="15" x14ac:dyDescent="0.25">
      <c r="A17" s="30">
        <v>36</v>
      </c>
      <c r="B17" s="24">
        <v>97</v>
      </c>
      <c r="C17" s="24" t="s">
        <v>130</v>
      </c>
      <c r="D17" s="24" t="s">
        <v>89</v>
      </c>
      <c r="E17" s="40" t="s">
        <v>71</v>
      </c>
      <c r="F17" s="75">
        <v>0</v>
      </c>
      <c r="G17" s="75">
        <v>0</v>
      </c>
      <c r="H17" s="75">
        <v>0</v>
      </c>
      <c r="I17" s="76">
        <f t="shared" si="0"/>
        <v>0</v>
      </c>
      <c r="J17" s="75">
        <v>91</v>
      </c>
      <c r="K17" s="75">
        <v>94</v>
      </c>
      <c r="L17" s="75">
        <v>89</v>
      </c>
      <c r="M17" s="76">
        <f t="shared" si="1"/>
        <v>91.333333333333329</v>
      </c>
      <c r="N17" s="75">
        <v>0</v>
      </c>
      <c r="O17" s="75">
        <v>0</v>
      </c>
      <c r="P17" s="75">
        <v>0</v>
      </c>
      <c r="Q17" s="76">
        <f t="shared" si="2"/>
        <v>0</v>
      </c>
      <c r="R17" s="34">
        <f t="shared" si="3"/>
        <v>91.333333333333329</v>
      </c>
      <c r="S17" s="20"/>
    </row>
    <row r="18" spans="1:19" ht="15" x14ac:dyDescent="0.25">
      <c r="A18" s="30">
        <v>21</v>
      </c>
      <c r="B18" s="24">
        <v>68</v>
      </c>
      <c r="C18" s="24" t="s">
        <v>110</v>
      </c>
      <c r="D18" s="24" t="s">
        <v>117</v>
      </c>
      <c r="E18" s="40" t="s">
        <v>72</v>
      </c>
      <c r="F18" s="75">
        <v>80</v>
      </c>
      <c r="G18" s="75">
        <v>77</v>
      </c>
      <c r="H18" s="75">
        <v>80</v>
      </c>
      <c r="I18" s="76">
        <f t="shared" si="0"/>
        <v>79</v>
      </c>
      <c r="J18" s="75">
        <v>88</v>
      </c>
      <c r="K18" s="75">
        <v>90</v>
      </c>
      <c r="L18" s="75">
        <v>90</v>
      </c>
      <c r="M18" s="76">
        <f t="shared" si="1"/>
        <v>89.333333333333329</v>
      </c>
      <c r="N18" s="75">
        <v>93</v>
      </c>
      <c r="O18" s="75">
        <v>88</v>
      </c>
      <c r="P18" s="75">
        <v>89</v>
      </c>
      <c r="Q18" s="76">
        <f t="shared" si="2"/>
        <v>90</v>
      </c>
      <c r="R18" s="34">
        <f t="shared" si="3"/>
        <v>90</v>
      </c>
      <c r="S18" s="20"/>
    </row>
    <row r="19" spans="1:19" ht="15" x14ac:dyDescent="0.25">
      <c r="A19" s="30">
        <v>7</v>
      </c>
      <c r="B19" s="24">
        <v>22</v>
      </c>
      <c r="C19" s="24" t="s">
        <v>90</v>
      </c>
      <c r="D19" s="24" t="s">
        <v>91</v>
      </c>
      <c r="E19" s="40" t="s">
        <v>71</v>
      </c>
      <c r="F19" s="75">
        <v>90</v>
      </c>
      <c r="G19" s="75">
        <v>88</v>
      </c>
      <c r="H19" s="75">
        <v>90</v>
      </c>
      <c r="I19" s="76">
        <f t="shared" si="0"/>
        <v>89.333333333333329</v>
      </c>
      <c r="J19" s="75">
        <v>90</v>
      </c>
      <c r="K19" s="75">
        <v>87</v>
      </c>
      <c r="L19" s="75">
        <v>90</v>
      </c>
      <c r="M19" s="76">
        <f t="shared" si="1"/>
        <v>89</v>
      </c>
      <c r="N19" s="75">
        <v>0</v>
      </c>
      <c r="O19" s="75">
        <v>0</v>
      </c>
      <c r="P19" s="75">
        <v>0</v>
      </c>
      <c r="Q19" s="76">
        <f t="shared" si="2"/>
        <v>0</v>
      </c>
      <c r="R19" s="34">
        <f t="shared" si="3"/>
        <v>89.333333333333329</v>
      </c>
      <c r="S19" s="20"/>
    </row>
    <row r="20" spans="1:19" ht="15" x14ac:dyDescent="0.25">
      <c r="A20" s="30">
        <v>12</v>
      </c>
      <c r="B20" s="24">
        <v>36</v>
      </c>
      <c r="C20" s="24" t="s">
        <v>100</v>
      </c>
      <c r="D20" s="24" t="s">
        <v>101</v>
      </c>
      <c r="E20" s="40" t="s">
        <v>71</v>
      </c>
      <c r="F20" s="75">
        <v>80</v>
      </c>
      <c r="G20" s="75">
        <v>75</v>
      </c>
      <c r="H20" s="75">
        <v>80</v>
      </c>
      <c r="I20" s="76">
        <f t="shared" si="0"/>
        <v>78.333333333333329</v>
      </c>
      <c r="J20" s="75">
        <v>86</v>
      </c>
      <c r="K20" s="75">
        <v>90</v>
      </c>
      <c r="L20" s="75">
        <v>90</v>
      </c>
      <c r="M20" s="76">
        <f t="shared" si="1"/>
        <v>88.666666666666671</v>
      </c>
      <c r="N20" s="75">
        <v>0</v>
      </c>
      <c r="O20" s="75">
        <v>0</v>
      </c>
      <c r="P20" s="75">
        <v>0</v>
      </c>
      <c r="Q20" s="76">
        <f t="shared" si="2"/>
        <v>0</v>
      </c>
      <c r="R20" s="34">
        <f t="shared" si="3"/>
        <v>88.666666666666671</v>
      </c>
      <c r="S20" s="20"/>
    </row>
    <row r="21" spans="1:19" ht="15" x14ac:dyDescent="0.25">
      <c r="A21" s="30">
        <v>25</v>
      </c>
      <c r="B21" s="24">
        <v>83</v>
      </c>
      <c r="C21" s="24" t="s">
        <v>110</v>
      </c>
      <c r="D21" s="24" t="s">
        <v>111</v>
      </c>
      <c r="E21" s="40" t="s">
        <v>72</v>
      </c>
      <c r="F21" s="75">
        <v>90</v>
      </c>
      <c r="G21" s="75">
        <v>90</v>
      </c>
      <c r="H21" s="75">
        <v>85</v>
      </c>
      <c r="I21" s="76">
        <f t="shared" si="0"/>
        <v>88.333333333333329</v>
      </c>
      <c r="J21" s="75">
        <v>87</v>
      </c>
      <c r="K21" s="75">
        <v>86</v>
      </c>
      <c r="L21" s="75">
        <v>80</v>
      </c>
      <c r="M21" s="76">
        <f t="shared" si="1"/>
        <v>84.333333333333329</v>
      </c>
      <c r="N21" s="75">
        <v>88</v>
      </c>
      <c r="O21" s="75">
        <v>89</v>
      </c>
      <c r="P21" s="75">
        <v>88</v>
      </c>
      <c r="Q21" s="76">
        <f t="shared" si="2"/>
        <v>88.333333333333329</v>
      </c>
      <c r="R21" s="34">
        <f t="shared" si="3"/>
        <v>88.333333333333329</v>
      </c>
      <c r="S21" s="20"/>
    </row>
    <row r="22" spans="1:19" ht="15" x14ac:dyDescent="0.25">
      <c r="A22" s="30">
        <v>15</v>
      </c>
      <c r="B22" s="24">
        <v>41</v>
      </c>
      <c r="C22" s="24" t="s">
        <v>103</v>
      </c>
      <c r="D22" s="24" t="s">
        <v>91</v>
      </c>
      <c r="E22" s="40" t="s">
        <v>73</v>
      </c>
      <c r="F22" s="75">
        <v>81</v>
      </c>
      <c r="G22" s="75">
        <v>79</v>
      </c>
      <c r="H22" s="75">
        <v>82</v>
      </c>
      <c r="I22" s="76">
        <f t="shared" si="0"/>
        <v>80.666666666666671</v>
      </c>
      <c r="J22" s="75">
        <v>60</v>
      </c>
      <c r="K22" s="75">
        <v>65</v>
      </c>
      <c r="L22" s="75">
        <v>70</v>
      </c>
      <c r="M22" s="76">
        <f t="shared" si="1"/>
        <v>65</v>
      </c>
      <c r="N22" s="75">
        <v>88</v>
      </c>
      <c r="O22" s="75">
        <v>88</v>
      </c>
      <c r="P22" s="75">
        <v>87</v>
      </c>
      <c r="Q22" s="76">
        <f t="shared" si="2"/>
        <v>87.666666666666671</v>
      </c>
      <c r="R22" s="34">
        <f t="shared" si="3"/>
        <v>87.666666666666671</v>
      </c>
      <c r="S22" s="20"/>
    </row>
    <row r="23" spans="1:19" ht="15" x14ac:dyDescent="0.25">
      <c r="A23" s="30">
        <v>6</v>
      </c>
      <c r="B23" s="24">
        <v>17</v>
      </c>
      <c r="C23" s="24" t="s">
        <v>88</v>
      </c>
      <c r="D23" s="24" t="s">
        <v>89</v>
      </c>
      <c r="E23" s="40" t="s">
        <v>72</v>
      </c>
      <c r="F23" s="75">
        <v>84</v>
      </c>
      <c r="G23" s="75">
        <v>80</v>
      </c>
      <c r="H23" s="75">
        <v>82</v>
      </c>
      <c r="I23" s="76">
        <f t="shared" si="0"/>
        <v>82</v>
      </c>
      <c r="J23" s="75">
        <v>89</v>
      </c>
      <c r="K23" s="75">
        <v>87</v>
      </c>
      <c r="L23" s="75">
        <v>86</v>
      </c>
      <c r="M23" s="76">
        <f t="shared" si="1"/>
        <v>87.333333333333329</v>
      </c>
      <c r="N23" s="75">
        <v>88</v>
      </c>
      <c r="O23" s="75">
        <v>88</v>
      </c>
      <c r="P23" s="75">
        <v>80</v>
      </c>
      <c r="Q23" s="76">
        <f t="shared" si="2"/>
        <v>85.333333333333329</v>
      </c>
      <c r="R23" s="34">
        <f t="shared" si="3"/>
        <v>87.333333333333329</v>
      </c>
      <c r="S23" s="20"/>
    </row>
    <row r="24" spans="1:19" ht="15" x14ac:dyDescent="0.25">
      <c r="A24" s="30">
        <v>14</v>
      </c>
      <c r="B24" s="24">
        <v>80</v>
      </c>
      <c r="C24" s="24" t="s">
        <v>115</v>
      </c>
      <c r="D24" s="24" t="s">
        <v>116</v>
      </c>
      <c r="E24" s="40" t="s">
        <v>71</v>
      </c>
      <c r="F24" s="75">
        <v>83</v>
      </c>
      <c r="G24" s="75">
        <v>80</v>
      </c>
      <c r="H24" s="75">
        <v>80</v>
      </c>
      <c r="I24" s="76">
        <f t="shared" si="0"/>
        <v>81</v>
      </c>
      <c r="J24" s="75">
        <v>0</v>
      </c>
      <c r="K24" s="75">
        <v>0</v>
      </c>
      <c r="L24" s="75">
        <v>0</v>
      </c>
      <c r="M24" s="76">
        <f t="shared" si="1"/>
        <v>0</v>
      </c>
      <c r="N24" s="75">
        <v>88</v>
      </c>
      <c r="O24" s="75">
        <v>89</v>
      </c>
      <c r="P24" s="75">
        <v>85</v>
      </c>
      <c r="Q24" s="76">
        <f t="shared" si="2"/>
        <v>87.333333333333329</v>
      </c>
      <c r="R24" s="34">
        <f t="shared" si="3"/>
        <v>87.333333333333329</v>
      </c>
      <c r="S24" s="20"/>
    </row>
    <row r="25" spans="1:19" ht="15" x14ac:dyDescent="0.25">
      <c r="A25" s="30">
        <v>24</v>
      </c>
      <c r="B25" s="24">
        <v>40</v>
      </c>
      <c r="C25" s="24" t="s">
        <v>137</v>
      </c>
      <c r="D25" s="24" t="s">
        <v>102</v>
      </c>
      <c r="E25" s="40" t="s">
        <v>73</v>
      </c>
      <c r="F25" s="75">
        <v>75</v>
      </c>
      <c r="G25" s="75">
        <v>70</v>
      </c>
      <c r="H25" s="75">
        <v>80</v>
      </c>
      <c r="I25" s="76">
        <f t="shared" si="0"/>
        <v>75</v>
      </c>
      <c r="J25" s="75">
        <v>0</v>
      </c>
      <c r="K25" s="75">
        <v>0</v>
      </c>
      <c r="L25" s="75">
        <v>0</v>
      </c>
      <c r="M25" s="76">
        <f t="shared" si="1"/>
        <v>0</v>
      </c>
      <c r="N25" s="75">
        <v>87</v>
      </c>
      <c r="O25" s="75">
        <v>88</v>
      </c>
      <c r="P25" s="75">
        <v>87</v>
      </c>
      <c r="Q25" s="76">
        <f t="shared" si="2"/>
        <v>87.333333333333329</v>
      </c>
      <c r="R25" s="34">
        <f t="shared" si="3"/>
        <v>87.333333333333329</v>
      </c>
      <c r="S25" s="20"/>
    </row>
    <row r="26" spans="1:19" ht="15" x14ac:dyDescent="0.25">
      <c r="A26" s="30">
        <v>23</v>
      </c>
      <c r="B26" s="24">
        <v>72</v>
      </c>
      <c r="C26" s="24" t="s">
        <v>113</v>
      </c>
      <c r="D26" s="24" t="s">
        <v>114</v>
      </c>
      <c r="E26" s="40" t="s">
        <v>71</v>
      </c>
      <c r="F26" s="75">
        <v>86</v>
      </c>
      <c r="G26" s="75">
        <v>77</v>
      </c>
      <c r="H26" s="75">
        <v>70</v>
      </c>
      <c r="I26" s="76">
        <f t="shared" si="0"/>
        <v>77.666666666666671</v>
      </c>
      <c r="J26" s="75">
        <v>89</v>
      </c>
      <c r="K26" s="75">
        <v>85</v>
      </c>
      <c r="L26" s="75">
        <v>79</v>
      </c>
      <c r="M26" s="76">
        <f t="shared" si="1"/>
        <v>84.333333333333329</v>
      </c>
      <c r="N26" s="75">
        <v>90</v>
      </c>
      <c r="O26" s="75">
        <v>87</v>
      </c>
      <c r="P26" s="75">
        <v>79</v>
      </c>
      <c r="Q26" s="76">
        <f t="shared" si="2"/>
        <v>85.333333333333329</v>
      </c>
      <c r="R26" s="34">
        <f t="shared" si="3"/>
        <v>85.333333333333329</v>
      </c>
      <c r="S26" s="20"/>
    </row>
    <row r="27" spans="1:19" ht="15" x14ac:dyDescent="0.25">
      <c r="A27" s="30">
        <v>31</v>
      </c>
      <c r="B27" s="24">
        <v>90</v>
      </c>
      <c r="C27" s="24" t="s">
        <v>123</v>
      </c>
      <c r="D27" s="24" t="s">
        <v>124</v>
      </c>
      <c r="E27" s="40" t="s">
        <v>71</v>
      </c>
      <c r="F27" s="75">
        <v>84</v>
      </c>
      <c r="G27" s="75">
        <v>86</v>
      </c>
      <c r="H27" s="75">
        <v>85</v>
      </c>
      <c r="I27" s="76">
        <f t="shared" si="0"/>
        <v>85</v>
      </c>
      <c r="J27" s="75">
        <v>84</v>
      </c>
      <c r="K27" s="75">
        <v>85</v>
      </c>
      <c r="L27" s="75">
        <v>82</v>
      </c>
      <c r="M27" s="76">
        <f t="shared" si="1"/>
        <v>83.666666666666671</v>
      </c>
      <c r="N27" s="75">
        <v>85</v>
      </c>
      <c r="O27" s="75">
        <v>88</v>
      </c>
      <c r="P27" s="75">
        <v>80</v>
      </c>
      <c r="Q27" s="76">
        <f t="shared" si="2"/>
        <v>84.333333333333329</v>
      </c>
      <c r="R27" s="34">
        <f t="shared" si="3"/>
        <v>85</v>
      </c>
      <c r="S27" s="20"/>
    </row>
    <row r="28" spans="1:19" ht="15" x14ac:dyDescent="0.25">
      <c r="A28" s="30">
        <v>4</v>
      </c>
      <c r="B28" s="24">
        <v>4</v>
      </c>
      <c r="C28" s="24" t="s">
        <v>80</v>
      </c>
      <c r="D28" s="24" t="s">
        <v>81</v>
      </c>
      <c r="E28" s="40" t="s">
        <v>72</v>
      </c>
      <c r="F28" s="75">
        <v>30</v>
      </c>
      <c r="G28" s="75">
        <v>30</v>
      </c>
      <c r="H28" s="75">
        <v>30</v>
      </c>
      <c r="I28" s="76">
        <f t="shared" si="0"/>
        <v>30</v>
      </c>
      <c r="J28" s="75">
        <v>89</v>
      </c>
      <c r="K28" s="75">
        <v>85</v>
      </c>
      <c r="L28" s="75">
        <v>78</v>
      </c>
      <c r="M28" s="76">
        <f t="shared" si="1"/>
        <v>84</v>
      </c>
      <c r="N28" s="75">
        <v>0</v>
      </c>
      <c r="O28" s="75">
        <v>0</v>
      </c>
      <c r="P28" s="75">
        <v>0</v>
      </c>
      <c r="Q28" s="76">
        <f t="shared" si="2"/>
        <v>0</v>
      </c>
      <c r="R28" s="34">
        <f t="shared" si="3"/>
        <v>84</v>
      </c>
      <c r="S28" s="20"/>
    </row>
    <row r="29" spans="1:19" ht="15" x14ac:dyDescent="0.25">
      <c r="A29" s="30">
        <v>9</v>
      </c>
      <c r="B29" s="24">
        <v>26</v>
      </c>
      <c r="C29" s="24" t="s">
        <v>94</v>
      </c>
      <c r="D29" s="24" t="s">
        <v>95</v>
      </c>
      <c r="E29" s="40" t="s">
        <v>74</v>
      </c>
      <c r="F29" s="75">
        <v>88</v>
      </c>
      <c r="G29" s="75">
        <v>88</v>
      </c>
      <c r="H29" s="75">
        <v>75</v>
      </c>
      <c r="I29" s="76">
        <f t="shared" si="0"/>
        <v>83.666666666666671</v>
      </c>
      <c r="J29" s="75">
        <v>74</v>
      </c>
      <c r="K29" s="75">
        <v>75</v>
      </c>
      <c r="L29" s="75">
        <v>77</v>
      </c>
      <c r="M29" s="76">
        <f t="shared" si="1"/>
        <v>75.333333333333329</v>
      </c>
      <c r="N29" s="75">
        <v>0</v>
      </c>
      <c r="O29" s="75">
        <v>0</v>
      </c>
      <c r="P29" s="75">
        <v>0</v>
      </c>
      <c r="Q29" s="76">
        <f t="shared" si="2"/>
        <v>0</v>
      </c>
      <c r="R29" s="34">
        <f t="shared" si="3"/>
        <v>83.666666666666671</v>
      </c>
      <c r="S29" s="20"/>
    </row>
    <row r="30" spans="1:19" ht="15" x14ac:dyDescent="0.25">
      <c r="A30" s="30">
        <v>35</v>
      </c>
      <c r="B30" s="24">
        <v>94</v>
      </c>
      <c r="C30" s="24" t="s">
        <v>129</v>
      </c>
      <c r="D30" s="24" t="s">
        <v>89</v>
      </c>
      <c r="E30" s="40" t="s">
        <v>71</v>
      </c>
      <c r="F30" s="75">
        <v>73</v>
      </c>
      <c r="G30" s="75">
        <v>79</v>
      </c>
      <c r="H30" s="75">
        <v>70</v>
      </c>
      <c r="I30" s="76">
        <f t="shared" si="0"/>
        <v>74</v>
      </c>
      <c r="J30" s="75">
        <v>0</v>
      </c>
      <c r="K30" s="75">
        <v>0</v>
      </c>
      <c r="L30" s="75">
        <v>0</v>
      </c>
      <c r="M30" s="76">
        <f t="shared" si="1"/>
        <v>0</v>
      </c>
      <c r="N30" s="75">
        <v>70</v>
      </c>
      <c r="O30" s="75">
        <v>88</v>
      </c>
      <c r="P30" s="75">
        <v>85</v>
      </c>
      <c r="Q30" s="76">
        <f t="shared" si="2"/>
        <v>81</v>
      </c>
      <c r="R30" s="34">
        <f t="shared" si="3"/>
        <v>81</v>
      </c>
      <c r="S30" s="20"/>
    </row>
    <row r="31" spans="1:19" ht="15" x14ac:dyDescent="0.25">
      <c r="A31" s="30">
        <v>22</v>
      </c>
      <c r="B31" s="24">
        <v>71</v>
      </c>
      <c r="C31" s="24" t="s">
        <v>112</v>
      </c>
      <c r="D31" s="24" t="s">
        <v>111</v>
      </c>
      <c r="E31" s="40" t="s">
        <v>71</v>
      </c>
      <c r="F31" s="75">
        <v>79</v>
      </c>
      <c r="G31" s="75">
        <v>70</v>
      </c>
      <c r="H31" s="75">
        <v>70</v>
      </c>
      <c r="I31" s="76">
        <f t="shared" si="0"/>
        <v>73</v>
      </c>
      <c r="J31" s="75">
        <v>82</v>
      </c>
      <c r="K31" s="75">
        <v>77</v>
      </c>
      <c r="L31" s="75">
        <v>69</v>
      </c>
      <c r="M31" s="76">
        <f t="shared" si="1"/>
        <v>76</v>
      </c>
      <c r="N31" s="75">
        <v>83</v>
      </c>
      <c r="O31" s="75">
        <v>75</v>
      </c>
      <c r="P31" s="75">
        <v>75</v>
      </c>
      <c r="Q31" s="76">
        <f t="shared" si="2"/>
        <v>77.666666666666671</v>
      </c>
      <c r="R31" s="34">
        <f t="shared" si="3"/>
        <v>77.666666666666671</v>
      </c>
      <c r="S31" s="20"/>
    </row>
    <row r="32" spans="1:19" ht="15" x14ac:dyDescent="0.25">
      <c r="A32" s="30">
        <v>8</v>
      </c>
      <c r="B32" s="24">
        <v>24</v>
      </c>
      <c r="C32" s="24" t="s">
        <v>92</v>
      </c>
      <c r="D32" s="24" t="s">
        <v>93</v>
      </c>
      <c r="E32" s="40" t="s">
        <v>73</v>
      </c>
      <c r="F32" s="75">
        <v>72</v>
      </c>
      <c r="G32" s="75">
        <v>62</v>
      </c>
      <c r="H32" s="75">
        <v>60</v>
      </c>
      <c r="I32" s="76">
        <f t="shared" si="0"/>
        <v>64.666666666666671</v>
      </c>
      <c r="J32" s="75">
        <v>80</v>
      </c>
      <c r="K32" s="75">
        <v>71</v>
      </c>
      <c r="L32" s="75">
        <v>70</v>
      </c>
      <c r="M32" s="76">
        <f t="shared" si="1"/>
        <v>73.666666666666671</v>
      </c>
      <c r="N32" s="75">
        <v>81</v>
      </c>
      <c r="O32" s="75">
        <v>75</v>
      </c>
      <c r="P32" s="75">
        <v>72</v>
      </c>
      <c r="Q32" s="76">
        <f t="shared" si="2"/>
        <v>76</v>
      </c>
      <c r="R32" s="34">
        <f t="shared" si="3"/>
        <v>76</v>
      </c>
      <c r="S32" s="20"/>
    </row>
    <row r="33" spans="1:19" ht="15" x14ac:dyDescent="0.25">
      <c r="A33" s="30">
        <v>26</v>
      </c>
      <c r="B33" s="24">
        <v>84</v>
      </c>
      <c r="C33" s="24" t="s">
        <v>118</v>
      </c>
      <c r="D33" s="24" t="s">
        <v>111</v>
      </c>
      <c r="E33" s="40" t="s">
        <v>71</v>
      </c>
      <c r="F33" s="75">
        <v>0</v>
      </c>
      <c r="G33" s="75">
        <v>0</v>
      </c>
      <c r="H33" s="75">
        <v>0</v>
      </c>
      <c r="I33" s="76">
        <f t="shared" si="0"/>
        <v>0</v>
      </c>
      <c r="J33" s="75">
        <v>79</v>
      </c>
      <c r="K33" s="75">
        <v>73</v>
      </c>
      <c r="L33" s="75">
        <v>72</v>
      </c>
      <c r="M33" s="76">
        <f t="shared" si="1"/>
        <v>74.666666666666671</v>
      </c>
      <c r="N33" s="75">
        <v>0</v>
      </c>
      <c r="O33" s="75">
        <v>0</v>
      </c>
      <c r="P33" s="75">
        <v>0</v>
      </c>
      <c r="Q33" s="76">
        <f t="shared" si="2"/>
        <v>0</v>
      </c>
      <c r="R33" s="34">
        <f t="shared" si="3"/>
        <v>74.666666666666671</v>
      </c>
      <c r="S33" s="20"/>
    </row>
    <row r="34" spans="1:19" ht="15" x14ac:dyDescent="0.25">
      <c r="A34" s="30">
        <v>37</v>
      </c>
      <c r="B34" s="24">
        <v>99</v>
      </c>
      <c r="C34" s="24" t="s">
        <v>131</v>
      </c>
      <c r="D34" s="24" t="s">
        <v>132</v>
      </c>
      <c r="E34" s="40" t="s">
        <v>71</v>
      </c>
      <c r="F34" s="75">
        <v>79</v>
      </c>
      <c r="G34" s="75">
        <v>73</v>
      </c>
      <c r="H34" s="75">
        <v>70</v>
      </c>
      <c r="I34" s="76">
        <f t="shared" si="0"/>
        <v>74</v>
      </c>
      <c r="J34" s="75">
        <v>50</v>
      </c>
      <c r="K34" s="75">
        <v>50</v>
      </c>
      <c r="L34" s="75">
        <v>50</v>
      </c>
      <c r="M34" s="76">
        <f t="shared" si="1"/>
        <v>50</v>
      </c>
      <c r="N34" s="75">
        <v>70</v>
      </c>
      <c r="O34" s="75">
        <v>65</v>
      </c>
      <c r="P34" s="75">
        <v>68</v>
      </c>
      <c r="Q34" s="76">
        <f t="shared" si="2"/>
        <v>67.666666666666671</v>
      </c>
      <c r="R34" s="34">
        <f t="shared" si="3"/>
        <v>74</v>
      </c>
      <c r="S34" s="20"/>
    </row>
    <row r="35" spans="1:19" ht="15" x14ac:dyDescent="0.25">
      <c r="A35" s="30">
        <v>27</v>
      </c>
      <c r="B35" s="24">
        <v>85</v>
      </c>
      <c r="C35" s="24" t="s">
        <v>119</v>
      </c>
      <c r="D35" s="24" t="s">
        <v>95</v>
      </c>
      <c r="E35" s="40" t="s">
        <v>75</v>
      </c>
      <c r="F35" s="75">
        <v>0</v>
      </c>
      <c r="G35" s="75">
        <v>0</v>
      </c>
      <c r="H35" s="75">
        <v>0</v>
      </c>
      <c r="I35" s="76">
        <f t="shared" si="0"/>
        <v>0</v>
      </c>
      <c r="J35" s="75">
        <v>74</v>
      </c>
      <c r="K35" s="75">
        <v>72</v>
      </c>
      <c r="L35" s="75">
        <v>68</v>
      </c>
      <c r="M35" s="76">
        <f t="shared" si="1"/>
        <v>71.333333333333329</v>
      </c>
      <c r="N35" s="75">
        <v>0</v>
      </c>
      <c r="O35" s="75">
        <v>0</v>
      </c>
      <c r="P35" s="75">
        <v>0</v>
      </c>
      <c r="Q35" s="76">
        <f t="shared" si="2"/>
        <v>0</v>
      </c>
      <c r="R35" s="34">
        <f t="shared" si="3"/>
        <v>71.333333333333329</v>
      </c>
      <c r="S35" s="20"/>
    </row>
    <row r="36" spans="1:19" ht="15" x14ac:dyDescent="0.25">
      <c r="A36" s="30">
        <v>29</v>
      </c>
      <c r="B36" s="24">
        <v>88</v>
      </c>
      <c r="C36" s="24" t="s">
        <v>121</v>
      </c>
      <c r="D36" s="24" t="s">
        <v>101</v>
      </c>
      <c r="E36" s="40" t="s">
        <v>71</v>
      </c>
      <c r="F36" s="75">
        <v>0</v>
      </c>
      <c r="G36" s="75">
        <v>0</v>
      </c>
      <c r="H36" s="75">
        <v>0</v>
      </c>
      <c r="I36" s="76">
        <f t="shared" si="0"/>
        <v>0</v>
      </c>
      <c r="J36" s="75">
        <v>79</v>
      </c>
      <c r="K36" s="75">
        <v>70</v>
      </c>
      <c r="L36" s="75">
        <v>65</v>
      </c>
      <c r="M36" s="76">
        <f t="shared" si="1"/>
        <v>71.333333333333329</v>
      </c>
      <c r="N36" s="75">
        <v>76</v>
      </c>
      <c r="O36" s="75">
        <v>72</v>
      </c>
      <c r="P36" s="75">
        <v>65</v>
      </c>
      <c r="Q36" s="76">
        <f t="shared" si="2"/>
        <v>71</v>
      </c>
      <c r="R36" s="34">
        <f t="shared" si="3"/>
        <v>71.333333333333329</v>
      </c>
      <c r="S36" s="20"/>
    </row>
    <row r="37" spans="1:19" ht="15" x14ac:dyDescent="0.25">
      <c r="A37" s="30">
        <v>33</v>
      </c>
      <c r="B37" s="24">
        <v>92</v>
      </c>
      <c r="C37" s="24" t="s">
        <v>126</v>
      </c>
      <c r="D37" s="24" t="s">
        <v>89</v>
      </c>
      <c r="E37" s="40" t="s">
        <v>71</v>
      </c>
      <c r="F37" s="75">
        <v>70</v>
      </c>
      <c r="G37" s="75">
        <v>65</v>
      </c>
      <c r="H37" s="75">
        <v>50</v>
      </c>
      <c r="I37" s="76">
        <f t="shared" ref="I37:I54" si="4">(F37+G37+H37)/3</f>
        <v>61.666666666666664</v>
      </c>
      <c r="J37" s="75">
        <v>0</v>
      </c>
      <c r="K37" s="75">
        <v>0</v>
      </c>
      <c r="L37" s="75">
        <v>0</v>
      </c>
      <c r="M37" s="76">
        <f t="shared" ref="M37:M54" si="5">(J37+K37+L37)/3</f>
        <v>0</v>
      </c>
      <c r="N37" s="75">
        <v>0</v>
      </c>
      <c r="O37" s="75">
        <v>0</v>
      </c>
      <c r="P37" s="75">
        <v>0</v>
      </c>
      <c r="Q37" s="76">
        <f t="shared" ref="Q37:Q54" si="6">(N37+O37+P37)/3</f>
        <v>0</v>
      </c>
      <c r="R37" s="34">
        <f t="shared" ref="R37:R54" si="7">MAX(Q37,M37,I37)</f>
        <v>61.666666666666664</v>
      </c>
      <c r="S37" s="20"/>
    </row>
    <row r="38" spans="1:19" ht="15" x14ac:dyDescent="0.25">
      <c r="A38" s="30">
        <v>28</v>
      </c>
      <c r="B38" s="24">
        <v>87</v>
      </c>
      <c r="C38" s="24" t="s">
        <v>120</v>
      </c>
      <c r="D38" s="24" t="s">
        <v>97</v>
      </c>
      <c r="E38" s="40" t="s">
        <v>71</v>
      </c>
      <c r="F38" s="75">
        <v>0</v>
      </c>
      <c r="G38" s="75">
        <v>0</v>
      </c>
      <c r="H38" s="75">
        <v>0</v>
      </c>
      <c r="I38" s="76">
        <f t="shared" si="4"/>
        <v>0</v>
      </c>
      <c r="J38" s="75">
        <v>55</v>
      </c>
      <c r="K38" s="75">
        <v>50</v>
      </c>
      <c r="L38" s="75">
        <v>50</v>
      </c>
      <c r="M38" s="76">
        <f t="shared" si="5"/>
        <v>51.666666666666664</v>
      </c>
      <c r="N38" s="75">
        <v>0</v>
      </c>
      <c r="O38" s="75">
        <v>0</v>
      </c>
      <c r="P38" s="75">
        <v>0</v>
      </c>
      <c r="Q38" s="76">
        <f t="shared" si="6"/>
        <v>0</v>
      </c>
      <c r="R38" s="34">
        <f t="shared" si="7"/>
        <v>51.666666666666664</v>
      </c>
      <c r="S38" s="20"/>
    </row>
    <row r="39" spans="1:19" ht="15" x14ac:dyDescent="0.25">
      <c r="A39" s="30">
        <v>19</v>
      </c>
      <c r="B39" s="24">
        <v>50</v>
      </c>
      <c r="C39" s="24" t="s">
        <v>107</v>
      </c>
      <c r="D39" s="24" t="s">
        <v>108</v>
      </c>
      <c r="E39" s="40" t="s">
        <v>73</v>
      </c>
      <c r="F39" s="75">
        <v>0</v>
      </c>
      <c r="G39" s="75">
        <v>0</v>
      </c>
      <c r="H39" s="75">
        <v>0</v>
      </c>
      <c r="I39" s="76">
        <f t="shared" si="4"/>
        <v>0</v>
      </c>
      <c r="J39" s="75">
        <v>0</v>
      </c>
      <c r="K39" s="75">
        <v>0</v>
      </c>
      <c r="L39" s="75">
        <v>0</v>
      </c>
      <c r="M39" s="76">
        <f t="shared" si="5"/>
        <v>0</v>
      </c>
      <c r="N39" s="75">
        <v>0</v>
      </c>
      <c r="O39" s="75">
        <v>0</v>
      </c>
      <c r="P39" s="75">
        <v>0</v>
      </c>
      <c r="Q39" s="76">
        <f t="shared" si="6"/>
        <v>0</v>
      </c>
      <c r="R39" s="34">
        <f t="shared" si="7"/>
        <v>0</v>
      </c>
      <c r="S39" s="20"/>
    </row>
    <row r="40" spans="1:19" ht="15" x14ac:dyDescent="0.25">
      <c r="A40" s="30">
        <v>32</v>
      </c>
      <c r="B40" s="24">
        <v>91</v>
      </c>
      <c r="C40" s="24" t="s">
        <v>125</v>
      </c>
      <c r="D40" s="24" t="s">
        <v>111</v>
      </c>
      <c r="E40" s="40" t="s">
        <v>71</v>
      </c>
      <c r="F40" s="75">
        <v>0</v>
      </c>
      <c r="G40" s="75">
        <v>0</v>
      </c>
      <c r="H40" s="75">
        <v>0</v>
      </c>
      <c r="I40" s="76">
        <f t="shared" si="4"/>
        <v>0</v>
      </c>
      <c r="J40" s="75">
        <v>0</v>
      </c>
      <c r="K40" s="75">
        <v>0</v>
      </c>
      <c r="L40" s="75">
        <v>0</v>
      </c>
      <c r="M40" s="76">
        <f t="shared" si="5"/>
        <v>0</v>
      </c>
      <c r="N40" s="75">
        <v>0</v>
      </c>
      <c r="O40" s="75">
        <v>0</v>
      </c>
      <c r="P40" s="75">
        <v>0</v>
      </c>
      <c r="Q40" s="76">
        <f t="shared" si="6"/>
        <v>0</v>
      </c>
      <c r="R40" s="34">
        <f t="shared" si="7"/>
        <v>0</v>
      </c>
      <c r="S40" s="20"/>
    </row>
    <row r="41" spans="1:19" ht="15" x14ac:dyDescent="0.25">
      <c r="A41" s="30">
        <v>34</v>
      </c>
      <c r="B41" s="24">
        <v>93</v>
      </c>
      <c r="C41" s="24" t="s">
        <v>127</v>
      </c>
      <c r="D41" s="24" t="s">
        <v>128</v>
      </c>
      <c r="E41" s="40" t="s">
        <v>76</v>
      </c>
      <c r="F41" s="75"/>
      <c r="G41" s="75"/>
      <c r="H41" s="75"/>
      <c r="I41" s="76">
        <f t="shared" si="4"/>
        <v>0</v>
      </c>
      <c r="J41" s="75"/>
      <c r="K41" s="75"/>
      <c r="L41" s="75"/>
      <c r="M41" s="76">
        <f t="shared" si="5"/>
        <v>0</v>
      </c>
      <c r="N41" s="75"/>
      <c r="O41" s="75"/>
      <c r="P41" s="75"/>
      <c r="Q41" s="76">
        <f t="shared" si="6"/>
        <v>0</v>
      </c>
      <c r="R41" s="34">
        <f t="shared" si="7"/>
        <v>0</v>
      </c>
      <c r="S41" s="20"/>
    </row>
    <row r="42" spans="1:19" ht="15" x14ac:dyDescent="0.25">
      <c r="A42" s="30">
        <v>38</v>
      </c>
      <c r="B42" s="24"/>
      <c r="C42" s="24"/>
      <c r="D42" s="24"/>
      <c r="E42" s="40"/>
      <c r="F42" s="75"/>
      <c r="G42" s="75"/>
      <c r="H42" s="75"/>
      <c r="I42" s="76">
        <f t="shared" si="4"/>
        <v>0</v>
      </c>
      <c r="J42" s="75"/>
      <c r="K42" s="75"/>
      <c r="L42" s="75"/>
      <c r="M42" s="76">
        <f t="shared" si="5"/>
        <v>0</v>
      </c>
      <c r="N42" s="75"/>
      <c r="O42" s="75"/>
      <c r="P42" s="75"/>
      <c r="Q42" s="76">
        <f t="shared" si="6"/>
        <v>0</v>
      </c>
      <c r="R42" s="34">
        <f t="shared" si="7"/>
        <v>0</v>
      </c>
      <c r="S42" s="20"/>
    </row>
    <row r="43" spans="1:19" ht="15" x14ac:dyDescent="0.25">
      <c r="A43" s="30">
        <v>39</v>
      </c>
      <c r="B43" s="24"/>
      <c r="C43" s="24"/>
      <c r="D43" s="24"/>
      <c r="E43" s="40"/>
      <c r="F43" s="75"/>
      <c r="G43" s="75"/>
      <c r="H43" s="75"/>
      <c r="I43" s="76">
        <f t="shared" si="4"/>
        <v>0</v>
      </c>
      <c r="J43" s="75"/>
      <c r="K43" s="75"/>
      <c r="L43" s="75"/>
      <c r="M43" s="76">
        <f t="shared" si="5"/>
        <v>0</v>
      </c>
      <c r="N43" s="75"/>
      <c r="O43" s="75"/>
      <c r="P43" s="75"/>
      <c r="Q43" s="76">
        <f t="shared" si="6"/>
        <v>0</v>
      </c>
      <c r="R43" s="34">
        <f t="shared" si="7"/>
        <v>0</v>
      </c>
      <c r="S43" s="20"/>
    </row>
    <row r="44" spans="1:19" ht="15" x14ac:dyDescent="0.25">
      <c r="A44" s="30">
        <v>40</v>
      </c>
      <c r="B44" s="24"/>
      <c r="C44" s="24"/>
      <c r="D44" s="24"/>
      <c r="E44" s="40"/>
      <c r="F44" s="75"/>
      <c r="G44" s="75"/>
      <c r="H44" s="75"/>
      <c r="I44" s="76">
        <f t="shared" si="4"/>
        <v>0</v>
      </c>
      <c r="J44" s="75"/>
      <c r="K44" s="75"/>
      <c r="L44" s="75"/>
      <c r="M44" s="76">
        <f t="shared" si="5"/>
        <v>0</v>
      </c>
      <c r="N44" s="75"/>
      <c r="O44" s="75"/>
      <c r="P44" s="75"/>
      <c r="Q44" s="76">
        <f t="shared" si="6"/>
        <v>0</v>
      </c>
      <c r="R44" s="34">
        <f t="shared" si="7"/>
        <v>0</v>
      </c>
      <c r="S44" s="20"/>
    </row>
    <row r="45" spans="1:19" ht="15" x14ac:dyDescent="0.25">
      <c r="A45" s="30">
        <v>41</v>
      </c>
      <c r="B45" s="24"/>
      <c r="C45" s="24"/>
      <c r="D45" s="24"/>
      <c r="E45" s="40"/>
      <c r="F45" s="75"/>
      <c r="G45" s="75"/>
      <c r="H45" s="75"/>
      <c r="I45" s="76">
        <f t="shared" si="4"/>
        <v>0</v>
      </c>
      <c r="J45" s="75"/>
      <c r="K45" s="75"/>
      <c r="L45" s="75"/>
      <c r="M45" s="76">
        <f t="shared" si="5"/>
        <v>0</v>
      </c>
      <c r="N45" s="75"/>
      <c r="O45" s="75"/>
      <c r="P45" s="75"/>
      <c r="Q45" s="76">
        <f t="shared" si="6"/>
        <v>0</v>
      </c>
      <c r="R45" s="34">
        <f t="shared" si="7"/>
        <v>0</v>
      </c>
      <c r="S45" s="20"/>
    </row>
    <row r="46" spans="1:19" ht="15" x14ac:dyDescent="0.25">
      <c r="A46" s="30">
        <v>42</v>
      </c>
      <c r="B46" s="24"/>
      <c r="C46" s="24"/>
      <c r="D46" s="24"/>
      <c r="E46" s="40"/>
      <c r="F46" s="75"/>
      <c r="G46" s="75"/>
      <c r="H46" s="75"/>
      <c r="I46" s="76">
        <f t="shared" si="4"/>
        <v>0</v>
      </c>
      <c r="J46" s="75"/>
      <c r="K46" s="75"/>
      <c r="L46" s="75"/>
      <c r="M46" s="76">
        <f t="shared" si="5"/>
        <v>0</v>
      </c>
      <c r="N46" s="75"/>
      <c r="O46" s="75"/>
      <c r="P46" s="75"/>
      <c r="Q46" s="76">
        <f t="shared" si="6"/>
        <v>0</v>
      </c>
      <c r="R46" s="34">
        <f t="shared" si="7"/>
        <v>0</v>
      </c>
      <c r="S46" s="20"/>
    </row>
    <row r="47" spans="1:19" ht="15" x14ac:dyDescent="0.25">
      <c r="A47" s="30">
        <v>43</v>
      </c>
      <c r="B47" s="24"/>
      <c r="C47" s="24"/>
      <c r="D47" s="24"/>
      <c r="E47" s="40"/>
      <c r="F47" s="75"/>
      <c r="G47" s="75"/>
      <c r="H47" s="75"/>
      <c r="I47" s="76">
        <f t="shared" si="4"/>
        <v>0</v>
      </c>
      <c r="J47" s="75"/>
      <c r="K47" s="75"/>
      <c r="L47" s="75"/>
      <c r="M47" s="76">
        <f t="shared" si="5"/>
        <v>0</v>
      </c>
      <c r="N47" s="75"/>
      <c r="O47" s="75"/>
      <c r="P47" s="75"/>
      <c r="Q47" s="76">
        <f t="shared" si="6"/>
        <v>0</v>
      </c>
      <c r="R47" s="34">
        <f t="shared" si="7"/>
        <v>0</v>
      </c>
      <c r="S47" s="20"/>
    </row>
    <row r="48" spans="1:19" ht="15" x14ac:dyDescent="0.25">
      <c r="A48" s="30">
        <v>44</v>
      </c>
      <c r="B48" s="24"/>
      <c r="C48" s="24"/>
      <c r="D48" s="24"/>
      <c r="E48" s="40"/>
      <c r="F48" s="75"/>
      <c r="G48" s="75"/>
      <c r="H48" s="75"/>
      <c r="I48" s="76">
        <f t="shared" si="4"/>
        <v>0</v>
      </c>
      <c r="J48" s="75"/>
      <c r="K48" s="75"/>
      <c r="L48" s="75"/>
      <c r="M48" s="76">
        <f t="shared" si="5"/>
        <v>0</v>
      </c>
      <c r="N48" s="75"/>
      <c r="O48" s="75"/>
      <c r="P48" s="75"/>
      <c r="Q48" s="76">
        <f t="shared" si="6"/>
        <v>0</v>
      </c>
      <c r="R48" s="34">
        <f t="shared" si="7"/>
        <v>0</v>
      </c>
      <c r="S48" s="20"/>
    </row>
    <row r="49" spans="1:19" ht="15" x14ac:dyDescent="0.25">
      <c r="A49" s="30">
        <v>45</v>
      </c>
      <c r="B49" s="24"/>
      <c r="C49" s="24"/>
      <c r="D49" s="24"/>
      <c r="E49" s="40"/>
      <c r="F49" s="75"/>
      <c r="G49" s="75"/>
      <c r="H49" s="75"/>
      <c r="I49" s="76">
        <f t="shared" si="4"/>
        <v>0</v>
      </c>
      <c r="J49" s="75"/>
      <c r="K49" s="75"/>
      <c r="L49" s="75"/>
      <c r="M49" s="76">
        <f t="shared" si="5"/>
        <v>0</v>
      </c>
      <c r="N49" s="75"/>
      <c r="O49" s="75"/>
      <c r="P49" s="75"/>
      <c r="Q49" s="76">
        <f t="shared" si="6"/>
        <v>0</v>
      </c>
      <c r="R49" s="34">
        <f t="shared" si="7"/>
        <v>0</v>
      </c>
      <c r="S49" s="20"/>
    </row>
    <row r="50" spans="1:19" ht="15" x14ac:dyDescent="0.25">
      <c r="A50" s="30">
        <v>46</v>
      </c>
      <c r="B50" s="24"/>
      <c r="C50" s="24"/>
      <c r="D50" s="24"/>
      <c r="E50" s="40"/>
      <c r="F50" s="75"/>
      <c r="G50" s="75"/>
      <c r="H50" s="75"/>
      <c r="I50" s="76">
        <f t="shared" si="4"/>
        <v>0</v>
      </c>
      <c r="J50" s="75"/>
      <c r="K50" s="75"/>
      <c r="L50" s="75"/>
      <c r="M50" s="76">
        <f t="shared" si="5"/>
        <v>0</v>
      </c>
      <c r="N50" s="75"/>
      <c r="O50" s="75"/>
      <c r="P50" s="75"/>
      <c r="Q50" s="76">
        <f t="shared" si="6"/>
        <v>0</v>
      </c>
      <c r="R50" s="34">
        <f t="shared" si="7"/>
        <v>0</v>
      </c>
      <c r="S50" s="20"/>
    </row>
    <row r="51" spans="1:19" ht="15" x14ac:dyDescent="0.25">
      <c r="A51" s="30">
        <v>47</v>
      </c>
      <c r="B51" s="24"/>
      <c r="C51" s="24"/>
      <c r="D51" s="24"/>
      <c r="E51" s="40"/>
      <c r="F51" s="75"/>
      <c r="G51" s="75"/>
      <c r="H51" s="75"/>
      <c r="I51" s="76">
        <f t="shared" si="4"/>
        <v>0</v>
      </c>
      <c r="J51" s="75"/>
      <c r="K51" s="75"/>
      <c r="L51" s="75"/>
      <c r="M51" s="76">
        <f t="shared" si="5"/>
        <v>0</v>
      </c>
      <c r="N51" s="75"/>
      <c r="O51" s="75"/>
      <c r="P51" s="75"/>
      <c r="Q51" s="76">
        <f t="shared" si="6"/>
        <v>0</v>
      </c>
      <c r="R51" s="34">
        <f t="shared" si="7"/>
        <v>0</v>
      </c>
      <c r="S51" s="20"/>
    </row>
    <row r="52" spans="1:19" ht="15" x14ac:dyDescent="0.25">
      <c r="A52" s="30">
        <v>48</v>
      </c>
      <c r="B52" s="24"/>
      <c r="C52" s="24"/>
      <c r="D52" s="24"/>
      <c r="E52" s="40"/>
      <c r="F52" s="75"/>
      <c r="G52" s="75"/>
      <c r="H52" s="75"/>
      <c r="I52" s="76">
        <f t="shared" si="4"/>
        <v>0</v>
      </c>
      <c r="J52" s="75"/>
      <c r="K52" s="75"/>
      <c r="L52" s="75"/>
      <c r="M52" s="76">
        <f t="shared" si="5"/>
        <v>0</v>
      </c>
      <c r="N52" s="75"/>
      <c r="O52" s="75"/>
      <c r="P52" s="75"/>
      <c r="Q52" s="76">
        <f t="shared" si="6"/>
        <v>0</v>
      </c>
      <c r="R52" s="34">
        <f t="shared" si="7"/>
        <v>0</v>
      </c>
      <c r="S52" s="20"/>
    </row>
    <row r="53" spans="1:19" ht="15" x14ac:dyDescent="0.25">
      <c r="A53" s="30">
        <v>49</v>
      </c>
      <c r="B53" s="24"/>
      <c r="C53" s="24"/>
      <c r="D53" s="24"/>
      <c r="E53" s="40"/>
      <c r="F53" s="75"/>
      <c r="G53" s="75"/>
      <c r="H53" s="75"/>
      <c r="I53" s="76">
        <f t="shared" si="4"/>
        <v>0</v>
      </c>
      <c r="J53" s="75"/>
      <c r="K53" s="75"/>
      <c r="L53" s="75"/>
      <c r="M53" s="76">
        <f t="shared" si="5"/>
        <v>0</v>
      </c>
      <c r="N53" s="75"/>
      <c r="O53" s="75"/>
      <c r="P53" s="75"/>
      <c r="Q53" s="76">
        <f t="shared" si="6"/>
        <v>0</v>
      </c>
      <c r="R53" s="34">
        <f t="shared" si="7"/>
        <v>0</v>
      </c>
      <c r="S53" s="20"/>
    </row>
    <row r="54" spans="1:19" ht="15.75" thickBot="1" x14ac:dyDescent="0.3">
      <c r="A54" s="41">
        <v>50</v>
      </c>
      <c r="B54" s="25"/>
      <c r="C54" s="25"/>
      <c r="D54" s="25"/>
      <c r="E54" s="42"/>
      <c r="F54" s="77"/>
      <c r="G54" s="77"/>
      <c r="H54" s="77"/>
      <c r="I54" s="78">
        <f t="shared" si="4"/>
        <v>0</v>
      </c>
      <c r="J54" s="77"/>
      <c r="K54" s="77"/>
      <c r="L54" s="77"/>
      <c r="M54" s="78">
        <f t="shared" si="5"/>
        <v>0</v>
      </c>
      <c r="N54" s="77"/>
      <c r="O54" s="77"/>
      <c r="P54" s="77"/>
      <c r="Q54" s="78">
        <f t="shared" si="6"/>
        <v>0</v>
      </c>
      <c r="R54" s="79">
        <f t="shared" si="7"/>
        <v>0</v>
      </c>
      <c r="S54" s="20"/>
    </row>
    <row r="55" spans="1:19" ht="15" thickTop="1" x14ac:dyDescent="0.2"/>
  </sheetData>
  <sortState ref="A5:R54">
    <sortCondition descending="1" ref="R5"/>
  </sortState>
  <mergeCells count="1">
    <mergeCell ref="I1:N2"/>
  </mergeCells>
  <pageMargins left="0.15748031496062992" right="0.15748031496062992" top="0.11811023622047245" bottom="0.27559055118110237" header="0.11811023622047245" footer="0.31496062992125984"/>
  <pageSetup paperSize="9" scale="75" orientation="landscape" verticalDpi="4294967293" r:id="rId1"/>
  <drawing r:id="rId2"/>
  <legacyDrawing r:id="rId3"/>
  <oleObjects>
    <mc:AlternateContent xmlns:mc="http://schemas.openxmlformats.org/markup-compatibility/2006">
      <mc:Choice Requires="x14">
        <oleObject progId="MSPhotoEd.3" shapeId="1025" r:id="rId4">
          <objectPr defaultSize="0" autoPict="0" r:id="rId5">
            <anchor moveWithCells="1">
              <from>
                <xdr:col>17</xdr:col>
                <xdr:colOff>19050</xdr:colOff>
                <xdr:row>0</xdr:row>
                <xdr:rowOff>0</xdr:rowOff>
              </from>
              <to>
                <xdr:col>17</xdr:col>
                <xdr:colOff>561975</xdr:colOff>
                <xdr:row>2</xdr:row>
                <xdr:rowOff>9525</xdr:rowOff>
              </to>
            </anchor>
          </objectPr>
        </oleObject>
      </mc:Choice>
      <mc:Fallback>
        <oleObject progId="MSPhotoEd.3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57"/>
  <sheetViews>
    <sheetView workbookViewId="0">
      <selection activeCell="B7" sqref="B7:E43"/>
    </sheetView>
  </sheetViews>
  <sheetFormatPr defaultColWidth="8.85546875" defaultRowHeight="15" x14ac:dyDescent="0.25"/>
  <cols>
    <col min="1" max="1" width="12" style="37" bestFit="1" customWidth="1"/>
    <col min="2" max="2" width="8.85546875" style="37"/>
    <col min="3" max="3" width="21.28515625" style="37" bestFit="1" customWidth="1"/>
    <col min="4" max="4" width="21.140625" style="37" bestFit="1" customWidth="1"/>
    <col min="5" max="5" width="20.140625" style="37" bestFit="1" customWidth="1"/>
    <col min="6" max="6" width="11.140625" style="37" bestFit="1" customWidth="1"/>
    <col min="7" max="12" width="8.85546875" style="37"/>
    <col min="13" max="16384" width="8.85546875" style="61"/>
  </cols>
  <sheetData>
    <row r="1" spans="1:12" x14ac:dyDescent="0.25">
      <c r="E1" s="100" t="s">
        <v>135</v>
      </c>
      <c r="F1" s="101"/>
    </row>
    <row r="2" spans="1:12" x14ac:dyDescent="0.25">
      <c r="E2" s="102"/>
      <c r="F2" s="103"/>
    </row>
    <row r="3" spans="1:12" ht="15.75" thickBot="1" x14ac:dyDescent="0.3">
      <c r="E3" s="104"/>
      <c r="F3" s="105"/>
    </row>
    <row r="4" spans="1:12" ht="15.75" thickBot="1" x14ac:dyDescent="0.3"/>
    <row r="5" spans="1:12" s="63" customFormat="1" ht="10.15" customHeight="1" thickTop="1" x14ac:dyDescent="0.25">
      <c r="A5" s="106" t="s">
        <v>16</v>
      </c>
      <c r="B5" s="108" t="s">
        <v>5</v>
      </c>
      <c r="C5" s="110" t="s">
        <v>6</v>
      </c>
      <c r="D5" s="110"/>
      <c r="E5" s="108" t="s">
        <v>15</v>
      </c>
      <c r="F5" s="111" t="s">
        <v>7</v>
      </c>
      <c r="G5" s="62"/>
      <c r="H5" s="62"/>
      <c r="I5" s="62"/>
      <c r="J5" s="62"/>
      <c r="K5" s="62"/>
      <c r="L5" s="62"/>
    </row>
    <row r="6" spans="1:12" ht="15.75" thickBot="1" x14ac:dyDescent="0.3">
      <c r="A6" s="107"/>
      <c r="B6" s="109"/>
      <c r="C6" s="36" t="s">
        <v>13</v>
      </c>
      <c r="D6" s="36" t="s">
        <v>14</v>
      </c>
      <c r="E6" s="109"/>
      <c r="F6" s="112"/>
    </row>
    <row r="7" spans="1:12" ht="15.75" thickTop="1" x14ac:dyDescent="0.25">
      <c r="A7" s="50" t="s">
        <v>17</v>
      </c>
      <c r="B7" s="51">
        <f>Βαθμολογίες!B5</f>
        <v>48</v>
      </c>
      <c r="C7" s="44" t="str">
        <f>Βαθμολογίες!C5</f>
        <v>XRISTOFOROY</v>
      </c>
      <c r="D7" s="44" t="str">
        <f>Βαθμολογίες!D5</f>
        <v>GIORGOS</v>
      </c>
      <c r="E7" s="45" t="str">
        <f>Βαθμολογίες!E5</f>
        <v>BMW</v>
      </c>
      <c r="F7" s="52">
        <f>Βαθμολογίες!R5</f>
        <v>99</v>
      </c>
    </row>
    <row r="8" spans="1:12" x14ac:dyDescent="0.25">
      <c r="A8" s="33" t="s">
        <v>18</v>
      </c>
      <c r="B8" s="31">
        <f>Βαθμολογίες!B6</f>
        <v>1</v>
      </c>
      <c r="C8" s="55" t="str">
        <f>Βαθμολογίες!C6</f>
        <v>GRILLIS</v>
      </c>
      <c r="D8" s="55" t="str">
        <f>Βαθμολογίες!D6</f>
        <v>STAYROS</v>
      </c>
      <c r="E8" s="60" t="str">
        <f>Βαθμολογίες!E6</f>
        <v>TOYOTA</v>
      </c>
      <c r="F8" s="53">
        <f>Βαθμολογίες!R6</f>
        <v>97.666666666666671</v>
      </c>
    </row>
    <row r="9" spans="1:12" x14ac:dyDescent="0.25">
      <c r="A9" s="33" t="s">
        <v>19</v>
      </c>
      <c r="B9" s="31">
        <f>Βαθμολογίες!B7</f>
        <v>8</v>
      </c>
      <c r="C9" s="24" t="str">
        <f>Βαθμολογίες!C7</f>
        <v>XARKAS</v>
      </c>
      <c r="D9" s="24" t="str">
        <f>Βαθμολογίες!D7</f>
        <v>TASOS</v>
      </c>
      <c r="E9" s="40" t="str">
        <f>Βαθμολογίες!E7</f>
        <v>BMW</v>
      </c>
      <c r="F9" s="34">
        <f>Βαθμολογίες!R7</f>
        <v>97.333333333333329</v>
      </c>
    </row>
    <row r="10" spans="1:12" x14ac:dyDescent="0.25">
      <c r="A10" s="33" t="s">
        <v>20</v>
      </c>
      <c r="B10" s="31">
        <f>Βαθμολογίες!B8</f>
        <v>3</v>
      </c>
      <c r="C10" s="55" t="str">
        <f>Βαθμολογίες!C8</f>
        <v>GOLOVNYA</v>
      </c>
      <c r="D10" s="55" t="str">
        <f>Βαθμολογίες!D8</f>
        <v>ALEX</v>
      </c>
      <c r="E10" s="60" t="str">
        <f>Βαθμολογίες!E8</f>
        <v>NISSAN</v>
      </c>
      <c r="F10" s="53">
        <f>Βαθμολογίες!R8</f>
        <v>97</v>
      </c>
    </row>
    <row r="11" spans="1:12" x14ac:dyDescent="0.25">
      <c r="A11" s="33" t="s">
        <v>21</v>
      </c>
      <c r="B11" s="31">
        <f>Βαθμολογίες!B9</f>
        <v>42</v>
      </c>
      <c r="C11" s="24" t="str">
        <f>Βαθμολογίες!C9</f>
        <v>DAVID</v>
      </c>
      <c r="D11" s="24" t="str">
        <f>Βαθμολογίες!D9</f>
        <v>DAVID</v>
      </c>
      <c r="E11" s="40" t="str">
        <f>Βαθμολογίες!E9</f>
        <v>NISSAN</v>
      </c>
      <c r="F11" s="34">
        <f>Βαθμολογίες!R9</f>
        <v>95.666666666666671</v>
      </c>
    </row>
    <row r="12" spans="1:12" x14ac:dyDescent="0.25">
      <c r="A12" s="33" t="s">
        <v>22</v>
      </c>
      <c r="B12" s="31">
        <f>Βαθμολογίες!B10</f>
        <v>27</v>
      </c>
      <c r="C12" s="55" t="str">
        <f>Βαθμολογίες!C10</f>
        <v>DIMITROPOULOS</v>
      </c>
      <c r="D12" s="55" t="str">
        <f>Βαθμολογίες!D10</f>
        <v>KOSTAS</v>
      </c>
      <c r="E12" s="60" t="str">
        <f>Βαθμολογίες!E10</f>
        <v>BMW</v>
      </c>
      <c r="F12" s="53">
        <f>Βαθμολογίες!R10</f>
        <v>95.333333333333329</v>
      </c>
    </row>
    <row r="13" spans="1:12" x14ac:dyDescent="0.25">
      <c r="A13" s="33" t="s">
        <v>23</v>
      </c>
      <c r="B13" s="31">
        <f>Βαθμολογίες!B11</f>
        <v>49</v>
      </c>
      <c r="C13" s="24" t="str">
        <f>Βαθμολογίες!C11</f>
        <v>GRIGORIOU</v>
      </c>
      <c r="D13" s="24" t="str">
        <f>Βαθμολογίες!D11</f>
        <v>SERTZIO</v>
      </c>
      <c r="E13" s="40" t="str">
        <f>Βαθμολογίες!E11</f>
        <v>BMW</v>
      </c>
      <c r="F13" s="34">
        <f>Βαθμολογίες!R11</f>
        <v>94.666666666666671</v>
      </c>
    </row>
    <row r="14" spans="1:12" x14ac:dyDescent="0.25">
      <c r="A14" s="33" t="s">
        <v>24</v>
      </c>
      <c r="B14" s="31">
        <f>Βαθμολογίες!B12</f>
        <v>2</v>
      </c>
      <c r="C14" s="55" t="str">
        <f>Βαθμολογίες!C12</f>
        <v>ILLUYK</v>
      </c>
      <c r="D14" s="55" t="str">
        <f>Βαθμολογίες!D12</f>
        <v>DMITRIY</v>
      </c>
      <c r="E14" s="60" t="str">
        <f>Βαθμολογίες!E12</f>
        <v>NISSAN</v>
      </c>
      <c r="F14" s="53">
        <f>Βαθμολογίες!R12</f>
        <v>93.666666666666671</v>
      </c>
    </row>
    <row r="15" spans="1:12" x14ac:dyDescent="0.25">
      <c r="A15" s="33" t="s">
        <v>25</v>
      </c>
      <c r="B15" s="31">
        <f>Βαθμολογίες!B13</f>
        <v>39</v>
      </c>
      <c r="C15" s="24" t="str">
        <f>Βαθμολογίες!C13</f>
        <v>MARIOU</v>
      </c>
      <c r="D15" s="24" t="str">
        <f>Βαθμολογίες!D13</f>
        <v>KIRIAKOS</v>
      </c>
      <c r="E15" s="40" t="str">
        <f>Βαθμολογίες!E13</f>
        <v>NISSAN</v>
      </c>
      <c r="F15" s="34">
        <f>Βαθμολογίες!R13</f>
        <v>92.666666666666671</v>
      </c>
    </row>
    <row r="16" spans="1:12" x14ac:dyDescent="0.25">
      <c r="A16" s="33" t="s">
        <v>26</v>
      </c>
      <c r="B16" s="31">
        <f>Βαθμολογίες!B14</f>
        <v>35</v>
      </c>
      <c r="C16" s="55" t="str">
        <f>Βαθμολογίες!C14</f>
        <v>PAMPOS</v>
      </c>
      <c r="D16" s="55" t="str">
        <f>Βαθμολογίες!D14</f>
        <v>TSOURI</v>
      </c>
      <c r="E16" s="60" t="str">
        <f>Βαθμολογίες!E14</f>
        <v>NISSAN</v>
      </c>
      <c r="F16" s="53">
        <f>Βαθμολογίες!R14</f>
        <v>91.666666666666671</v>
      </c>
    </row>
    <row r="17" spans="1:6" x14ac:dyDescent="0.25">
      <c r="A17" s="33" t="s">
        <v>27</v>
      </c>
      <c r="B17" s="31">
        <f>Βαθμολογίες!B15</f>
        <v>89</v>
      </c>
      <c r="C17" s="24" t="str">
        <f>Βαθμολογίες!C15</f>
        <v>PAPAGEORGIOU</v>
      </c>
      <c r="D17" s="24" t="str">
        <f>Βαθμολογίες!D15</f>
        <v>GIORGOS</v>
      </c>
      <c r="E17" s="40" t="str">
        <f>Βαθμολογίες!E15</f>
        <v>BMW</v>
      </c>
      <c r="F17" s="34">
        <f>Βαθμολογίες!R15</f>
        <v>91.666666666666671</v>
      </c>
    </row>
    <row r="18" spans="1:6" x14ac:dyDescent="0.25">
      <c r="A18" s="33" t="s">
        <v>28</v>
      </c>
      <c r="B18" s="31">
        <f>Βαθμολογίες!B16</f>
        <v>51</v>
      </c>
      <c r="C18" s="55" t="str">
        <f>Βαθμολογίες!C16</f>
        <v>NIKOLAOY</v>
      </c>
      <c r="D18" s="55" t="str">
        <f>Βαθμολογίες!D16</f>
        <v>PAMPOS</v>
      </c>
      <c r="E18" s="60" t="str">
        <f>Βαθμολογίες!E16</f>
        <v>NISSAN</v>
      </c>
      <c r="F18" s="53">
        <f>Βαθμολογίες!R16</f>
        <v>91.333333333333329</v>
      </c>
    </row>
    <row r="19" spans="1:6" x14ac:dyDescent="0.25">
      <c r="A19" s="33" t="s">
        <v>29</v>
      </c>
      <c r="B19" s="31">
        <f>Βαθμολογίες!B17</f>
        <v>97</v>
      </c>
      <c r="C19" s="24" t="str">
        <f>Βαθμολογίες!C17</f>
        <v>ANDRIOTIS</v>
      </c>
      <c r="D19" s="24" t="str">
        <f>Βαθμολογίες!D17</f>
        <v>NIKOS</v>
      </c>
      <c r="E19" s="40" t="str">
        <f>Βαθμολογίες!E17</f>
        <v>BMW</v>
      </c>
      <c r="F19" s="34">
        <f>Βαθμολογίες!R17</f>
        <v>91.333333333333329</v>
      </c>
    </row>
    <row r="20" spans="1:6" x14ac:dyDescent="0.25">
      <c r="A20" s="33" t="s">
        <v>30</v>
      </c>
      <c r="B20" s="31">
        <f>Βαθμολογίες!B18</f>
        <v>68</v>
      </c>
      <c r="C20" s="55" t="str">
        <f>Βαθμολογίες!C18</f>
        <v>LIMPERIS</v>
      </c>
      <c r="D20" s="55" t="str">
        <f>Βαθμολογίες!D18</f>
        <v>XARIS</v>
      </c>
      <c r="E20" s="60" t="str">
        <f>Βαθμολογίες!E18</f>
        <v>TOYOTA</v>
      </c>
      <c r="F20" s="53">
        <f>Βαθμολογίες!R18</f>
        <v>90</v>
      </c>
    </row>
    <row r="21" spans="1:6" x14ac:dyDescent="0.25">
      <c r="A21" s="33" t="s">
        <v>31</v>
      </c>
      <c r="B21" s="31">
        <f>Βαθμολογίες!B19</f>
        <v>22</v>
      </c>
      <c r="C21" s="24" t="str">
        <f>Βαθμολογίες!C19</f>
        <v>XATZARAS</v>
      </c>
      <c r="D21" s="24" t="str">
        <f>Βαθμολογίες!D19</f>
        <v>XRISTOS</v>
      </c>
      <c r="E21" s="40" t="str">
        <f>Βαθμολογίες!E19</f>
        <v>BMW</v>
      </c>
      <c r="F21" s="34">
        <f>Βαθμολογίες!R19</f>
        <v>89.333333333333329</v>
      </c>
    </row>
    <row r="22" spans="1:6" x14ac:dyDescent="0.25">
      <c r="A22" s="33" t="s">
        <v>32</v>
      </c>
      <c r="B22" s="31">
        <f>Βαθμολογίες!B20</f>
        <v>36</v>
      </c>
      <c r="C22" s="55" t="str">
        <f>Βαθμολογίες!C20</f>
        <v>LAGOS</v>
      </c>
      <c r="D22" s="55" t="str">
        <f>Βαθμολογίες!D20</f>
        <v>GIORGOS</v>
      </c>
      <c r="E22" s="60" t="str">
        <f>Βαθμολογίες!E20</f>
        <v>BMW</v>
      </c>
      <c r="F22" s="53">
        <f>Βαθμολογίες!R20</f>
        <v>88.666666666666671</v>
      </c>
    </row>
    <row r="23" spans="1:6" x14ac:dyDescent="0.25">
      <c r="A23" s="33" t="s">
        <v>33</v>
      </c>
      <c r="B23" s="31">
        <f>Βαθμολογίες!B21</f>
        <v>83</v>
      </c>
      <c r="C23" s="24" t="str">
        <f>Βαθμολογίες!C21</f>
        <v>LIMPERIS</v>
      </c>
      <c r="D23" s="24" t="str">
        <f>Βαθμολογίες!D21</f>
        <v>GIANNIS</v>
      </c>
      <c r="E23" s="40" t="str">
        <f>Βαθμολογίες!E21</f>
        <v>TOYOTA</v>
      </c>
      <c r="F23" s="34">
        <f>Βαθμολογίες!R21</f>
        <v>88.333333333333329</v>
      </c>
    </row>
    <row r="24" spans="1:6" x14ac:dyDescent="0.25">
      <c r="A24" s="33" t="s">
        <v>34</v>
      </c>
      <c r="B24" s="31">
        <f>Βαθμολογίες!B22</f>
        <v>41</v>
      </c>
      <c r="C24" s="55" t="str">
        <f>Βαθμολογίες!C22</f>
        <v>ELEYTHERIOY</v>
      </c>
      <c r="D24" s="55" t="str">
        <f>Βαθμολογίες!D22</f>
        <v>XRISTOS</v>
      </c>
      <c r="E24" s="60" t="str">
        <f>Βαθμολογίες!E22</f>
        <v>NISSAN</v>
      </c>
      <c r="F24" s="53">
        <f>Βαθμολογίες!R22</f>
        <v>87.666666666666671</v>
      </c>
    </row>
    <row r="25" spans="1:6" x14ac:dyDescent="0.25">
      <c r="A25" s="33" t="s">
        <v>35</v>
      </c>
      <c r="B25" s="31">
        <f>Βαθμολογίες!B23</f>
        <v>17</v>
      </c>
      <c r="C25" s="24" t="str">
        <f>Βαθμολογίες!C23</f>
        <v>NTOYFEKIAS</v>
      </c>
      <c r="D25" s="24" t="str">
        <f>Βαθμολογίες!D23</f>
        <v>NIKOS</v>
      </c>
      <c r="E25" s="40" t="str">
        <f>Βαθμολογίες!E23</f>
        <v>TOYOTA</v>
      </c>
      <c r="F25" s="34">
        <f>Βαθμολογίες!R23</f>
        <v>87.333333333333329</v>
      </c>
    </row>
    <row r="26" spans="1:6" x14ac:dyDescent="0.25">
      <c r="A26" s="33" t="s">
        <v>36</v>
      </c>
      <c r="B26" s="31">
        <f>Βαθμολογίες!B24</f>
        <v>80</v>
      </c>
      <c r="C26" s="55" t="str">
        <f>Βαθμολογίες!C24</f>
        <v>TZOULAS</v>
      </c>
      <c r="D26" s="55" t="str">
        <f>Βαθμολογίες!D24</f>
        <v>VAGGELIS</v>
      </c>
      <c r="E26" s="60" t="str">
        <f>Βαθμολογίες!E24</f>
        <v>BMW</v>
      </c>
      <c r="F26" s="53">
        <f>Βαθμολογίες!R24</f>
        <v>87.333333333333329</v>
      </c>
    </row>
    <row r="27" spans="1:6" x14ac:dyDescent="0.25">
      <c r="A27" s="33" t="s">
        <v>37</v>
      </c>
      <c r="B27" s="31">
        <f>Βαθμολογίες!B25</f>
        <v>40</v>
      </c>
      <c r="C27" s="24" t="str">
        <f>Βαθμολογίες!C25</f>
        <v>SIMIANOS</v>
      </c>
      <c r="D27" s="24" t="str">
        <f>Βαθμολογίες!D25</f>
        <v>SAVAS</v>
      </c>
      <c r="E27" s="40" t="str">
        <f>Βαθμολογίες!E25</f>
        <v>NISSAN</v>
      </c>
      <c r="F27" s="34">
        <f>Βαθμολογίες!R25</f>
        <v>87.333333333333329</v>
      </c>
    </row>
    <row r="28" spans="1:6" x14ac:dyDescent="0.25">
      <c r="A28" s="33" t="s">
        <v>38</v>
      </c>
      <c r="B28" s="31">
        <f>Βαθμολογίες!B26</f>
        <v>72</v>
      </c>
      <c r="C28" s="55" t="str">
        <f>Βαθμολογίες!C26</f>
        <v>DROUGAS</v>
      </c>
      <c r="D28" s="55" t="str">
        <f>Βαθμολογίες!D26</f>
        <v>KONSTANTINOS</v>
      </c>
      <c r="E28" s="60" t="str">
        <f>Βαθμολογίες!E26</f>
        <v>BMW</v>
      </c>
      <c r="F28" s="53">
        <f>Βαθμολογίες!R26</f>
        <v>85.333333333333329</v>
      </c>
    </row>
    <row r="29" spans="1:6" x14ac:dyDescent="0.25">
      <c r="A29" s="33" t="s">
        <v>39</v>
      </c>
      <c r="B29" s="31">
        <f>Βαθμολογίες!B27</f>
        <v>90</v>
      </c>
      <c r="C29" s="24" t="str">
        <f>Βαθμολογίες!C27</f>
        <v>TSAGKARAKIS</v>
      </c>
      <c r="D29" s="24" t="str">
        <f>Βαθμολογίες!D27</f>
        <v>DIMITRIS</v>
      </c>
      <c r="E29" s="40" t="str">
        <f>Βαθμολογίες!E27</f>
        <v>BMW</v>
      </c>
      <c r="F29" s="34">
        <f>Βαθμολογίες!R27</f>
        <v>85</v>
      </c>
    </row>
    <row r="30" spans="1:6" x14ac:dyDescent="0.25">
      <c r="A30" s="33" t="s">
        <v>43</v>
      </c>
      <c r="B30" s="31">
        <f>Βαθμολογίες!B28</f>
        <v>4</v>
      </c>
      <c r="C30" s="55" t="str">
        <f>Βαθμολογίες!C28</f>
        <v>KABARGIN</v>
      </c>
      <c r="D30" s="55" t="str">
        <f>Βαθμολογίες!D28</f>
        <v>SERGEY</v>
      </c>
      <c r="E30" s="60" t="str">
        <f>Βαθμολογίες!E28</f>
        <v>TOYOTA</v>
      </c>
      <c r="F30" s="53">
        <f>Βαθμολογίες!R28</f>
        <v>84</v>
      </c>
    </row>
    <row r="31" spans="1:6" x14ac:dyDescent="0.25">
      <c r="A31" s="33" t="s">
        <v>44</v>
      </c>
      <c r="B31" s="31">
        <f>Βαθμολογίες!B29</f>
        <v>26</v>
      </c>
      <c r="C31" s="24" t="str">
        <f>Βαθμολογίες!C29</f>
        <v>ASLANHS</v>
      </c>
      <c r="D31" s="24" t="str">
        <f>Βαθμολογίες!D29</f>
        <v>MANOS</v>
      </c>
      <c r="E31" s="40" t="str">
        <f>Βαθμολογίες!E29</f>
        <v>FORD</v>
      </c>
      <c r="F31" s="34">
        <f>Βαθμολογίες!R29</f>
        <v>83.666666666666671</v>
      </c>
    </row>
    <row r="32" spans="1:6" x14ac:dyDescent="0.25">
      <c r="A32" s="33" t="s">
        <v>45</v>
      </c>
      <c r="B32" s="31">
        <f>Βαθμολογίες!B30</f>
        <v>94</v>
      </c>
      <c r="C32" s="55" t="str">
        <f>Βαθμολογίες!C30</f>
        <v>ZILIMPINAKIS</v>
      </c>
      <c r="D32" s="55" t="str">
        <f>Βαθμολογίες!D30</f>
        <v>NIKOS</v>
      </c>
      <c r="E32" s="60" t="str">
        <f>Βαθμολογίες!E30</f>
        <v>BMW</v>
      </c>
      <c r="F32" s="53">
        <f>Βαθμολογίες!R30</f>
        <v>81</v>
      </c>
    </row>
    <row r="33" spans="1:12" x14ac:dyDescent="0.25">
      <c r="A33" s="33" t="s">
        <v>46</v>
      </c>
      <c r="B33" s="31">
        <f>Βαθμολογίες!B31</f>
        <v>71</v>
      </c>
      <c r="C33" s="24" t="str">
        <f>Βαθμολογίες!C31</f>
        <v>KANELLOPOULOS</v>
      </c>
      <c r="D33" s="24" t="str">
        <f>Βαθμολογίες!D31</f>
        <v>GIANNIS</v>
      </c>
      <c r="E33" s="40" t="str">
        <f>Βαθμολογίες!E31</f>
        <v>BMW</v>
      </c>
      <c r="F33" s="34">
        <f>Βαθμολογίες!R31</f>
        <v>77.666666666666671</v>
      </c>
    </row>
    <row r="34" spans="1:12" x14ac:dyDescent="0.25">
      <c r="A34" s="33" t="s">
        <v>47</v>
      </c>
      <c r="B34" s="31">
        <f>Βαθμολογίες!B32</f>
        <v>24</v>
      </c>
      <c r="C34" s="55" t="str">
        <f>Βαθμολογίες!C32</f>
        <v>KARAMPAKAKIS</v>
      </c>
      <c r="D34" s="55" t="str">
        <f>Βαθμολογίες!D32</f>
        <v>NEKTARIOS</v>
      </c>
      <c r="E34" s="60" t="str">
        <f>Βαθμολογίες!E32</f>
        <v>NISSAN</v>
      </c>
      <c r="F34" s="53">
        <f>Βαθμολογίες!R32</f>
        <v>76</v>
      </c>
    </row>
    <row r="35" spans="1:12" x14ac:dyDescent="0.25">
      <c r="A35" s="33" t="s">
        <v>48</v>
      </c>
      <c r="B35" s="31">
        <f>Βαθμολογίες!B33</f>
        <v>84</v>
      </c>
      <c r="C35" s="24" t="str">
        <f>Βαθμολογίες!C33</f>
        <v>ZERVALAKIS</v>
      </c>
      <c r="D35" s="24" t="str">
        <f>Βαθμολογίες!D33</f>
        <v>GIANNIS</v>
      </c>
      <c r="E35" s="40" t="str">
        <f>Βαθμολογίες!E33</f>
        <v>BMW</v>
      </c>
      <c r="F35" s="34">
        <f>Βαθμολογίες!R33</f>
        <v>74.666666666666671</v>
      </c>
    </row>
    <row r="36" spans="1:12" x14ac:dyDescent="0.25">
      <c r="A36" s="33" t="s">
        <v>49</v>
      </c>
      <c r="B36" s="31">
        <f>Βαθμολογίες!B34</f>
        <v>99</v>
      </c>
      <c r="C36" s="55" t="str">
        <f>Βαθμολογίες!C34</f>
        <v>XRISANTHOPOULOS</v>
      </c>
      <c r="D36" s="55" t="str">
        <f>Βαθμολογίες!D34</f>
        <v>XARALAMPOS</v>
      </c>
      <c r="E36" s="60" t="str">
        <f>Βαθμολογίες!E34</f>
        <v>BMW</v>
      </c>
      <c r="F36" s="53">
        <f>Βαθμολογίες!R34</f>
        <v>74</v>
      </c>
    </row>
    <row r="37" spans="1:12" x14ac:dyDescent="0.25">
      <c r="A37" s="33" t="s">
        <v>50</v>
      </c>
      <c r="B37" s="31">
        <f>Βαθμολογίες!B35</f>
        <v>85</v>
      </c>
      <c r="C37" s="24" t="str">
        <f>Βαθμολογίες!C35</f>
        <v>LANTZANAKIS</v>
      </c>
      <c r="D37" s="24" t="str">
        <f>Βαθμολογίες!D35</f>
        <v>MANOS</v>
      </c>
      <c r="E37" s="40" t="str">
        <f>Βαθμολογίες!E35</f>
        <v>MAZDA</v>
      </c>
      <c r="F37" s="34">
        <f>Βαθμολογίες!R35</f>
        <v>71.333333333333329</v>
      </c>
    </row>
    <row r="38" spans="1:12" x14ac:dyDescent="0.25">
      <c r="A38" s="33" t="s">
        <v>52</v>
      </c>
      <c r="B38" s="31">
        <f>Βαθμολογίες!B36</f>
        <v>88</v>
      </c>
      <c r="C38" s="55" t="str">
        <f>Βαθμολογίες!C36</f>
        <v>GIANNAROS</v>
      </c>
      <c r="D38" s="55" t="str">
        <f>Βαθμολογίες!D36</f>
        <v>GIORGOS</v>
      </c>
      <c r="E38" s="60" t="str">
        <f>Βαθμολογίες!E36</f>
        <v>BMW</v>
      </c>
      <c r="F38" s="53">
        <f>Βαθμολογίες!R36</f>
        <v>71.333333333333329</v>
      </c>
    </row>
    <row r="39" spans="1:12" x14ac:dyDescent="0.25">
      <c r="A39" s="33" t="s">
        <v>53</v>
      </c>
      <c r="B39" s="31">
        <f>Βαθμολογίες!B37</f>
        <v>92</v>
      </c>
      <c r="C39" s="24" t="str">
        <f>Βαθμολογίες!C37</f>
        <v>SGOURAKIS</v>
      </c>
      <c r="D39" s="24" t="str">
        <f>Βαθμολογίες!D37</f>
        <v>NIKOS</v>
      </c>
      <c r="E39" s="40" t="str">
        <f>Βαθμολογίες!E37</f>
        <v>BMW</v>
      </c>
      <c r="F39" s="34">
        <f>Βαθμολογίες!R37</f>
        <v>61.666666666666664</v>
      </c>
    </row>
    <row r="40" spans="1:12" x14ac:dyDescent="0.25">
      <c r="A40" s="33" t="s">
        <v>54</v>
      </c>
      <c r="B40" s="31">
        <f>Βαθμολογίες!B38</f>
        <v>87</v>
      </c>
      <c r="C40" s="55" t="str">
        <f>Βαθμολογίες!C38</f>
        <v>METAXAKIS</v>
      </c>
      <c r="D40" s="55" t="str">
        <f>Βαθμολογίες!D38</f>
        <v>KOSTAS</v>
      </c>
      <c r="E40" s="60" t="str">
        <f>Βαθμολογίες!E38</f>
        <v>BMW</v>
      </c>
      <c r="F40" s="53">
        <f>Βαθμολογίες!R38</f>
        <v>51.666666666666664</v>
      </c>
    </row>
    <row r="41" spans="1:12" x14ac:dyDescent="0.25">
      <c r="A41" s="33" t="s">
        <v>55</v>
      </c>
      <c r="B41" s="31">
        <f>Βαθμολογίες!B39</f>
        <v>50</v>
      </c>
      <c r="C41" s="24" t="str">
        <f>Βαθμολογίες!C39</f>
        <v>ANTONIOY</v>
      </c>
      <c r="D41" s="24" t="str">
        <f>Βαθμολογίες!D39</f>
        <v>ANDROS</v>
      </c>
      <c r="E41" s="40" t="str">
        <f>Βαθμολογίες!E39</f>
        <v>NISSAN</v>
      </c>
      <c r="F41" s="34">
        <f>Βαθμολογίες!R39</f>
        <v>0</v>
      </c>
    </row>
    <row r="42" spans="1:12" x14ac:dyDescent="0.25">
      <c r="A42" s="33" t="s">
        <v>56</v>
      </c>
      <c r="B42" s="31">
        <f>Βαθμολογίες!B40</f>
        <v>91</v>
      </c>
      <c r="C42" s="55" t="str">
        <f>Βαθμολογίες!C40</f>
        <v>TSOUROUNAKIS</v>
      </c>
      <c r="D42" s="55" t="str">
        <f>Βαθμολογίες!D40</f>
        <v>GIANNIS</v>
      </c>
      <c r="E42" s="60" t="str">
        <f>Βαθμολογίες!E40</f>
        <v>BMW</v>
      </c>
      <c r="F42" s="53">
        <f>Βαθμολογίες!R40</f>
        <v>0</v>
      </c>
    </row>
    <row r="43" spans="1:12" x14ac:dyDescent="0.25">
      <c r="A43" s="33" t="s">
        <v>57</v>
      </c>
      <c r="B43" s="31">
        <f>Βαθμολογίες!B41</f>
        <v>93</v>
      </c>
      <c r="C43" s="24" t="str">
        <f>Βαθμολογίες!C41</f>
        <v>PETRAKIS</v>
      </c>
      <c r="D43" s="24" t="str">
        <f>Βαθμολογίες!D41</f>
        <v>MIXALIS</v>
      </c>
      <c r="E43" s="40" t="str">
        <f>Βαθμολογίες!E41</f>
        <v>OPEL</v>
      </c>
      <c r="F43" s="34">
        <f>Βαθμολογίες!R41</f>
        <v>0</v>
      </c>
    </row>
    <row r="44" spans="1:12" x14ac:dyDescent="0.25">
      <c r="A44" s="33" t="s">
        <v>58</v>
      </c>
      <c r="B44" s="31"/>
      <c r="C44" s="55"/>
      <c r="D44" s="55"/>
      <c r="E44" s="60"/>
      <c r="F44" s="53"/>
    </row>
    <row r="45" spans="1:12" x14ac:dyDescent="0.25">
      <c r="A45" s="33" t="s">
        <v>59</v>
      </c>
      <c r="B45" s="31"/>
      <c r="C45" s="24"/>
      <c r="D45" s="24"/>
      <c r="E45" s="40"/>
      <c r="F45" s="34"/>
    </row>
    <row r="46" spans="1:12" x14ac:dyDescent="0.25">
      <c r="A46" s="33" t="s">
        <v>60</v>
      </c>
      <c r="B46" s="31"/>
      <c r="C46" s="55"/>
      <c r="D46" s="55"/>
      <c r="E46" s="60"/>
      <c r="F46" s="53"/>
    </row>
    <row r="47" spans="1:12" x14ac:dyDescent="0.25">
      <c r="A47" s="33" t="s">
        <v>61</v>
      </c>
      <c r="B47" s="31"/>
      <c r="C47" s="24"/>
      <c r="D47" s="24"/>
      <c r="E47" s="40"/>
      <c r="F47" s="34"/>
      <c r="G47" s="61"/>
      <c r="H47" s="61"/>
      <c r="I47" s="61"/>
      <c r="J47" s="61"/>
      <c r="K47" s="61"/>
      <c r="L47" s="61"/>
    </row>
    <row r="48" spans="1:12" x14ac:dyDescent="0.25">
      <c r="A48" s="33" t="s">
        <v>62</v>
      </c>
      <c r="B48" s="31"/>
      <c r="C48" s="55"/>
      <c r="D48" s="55"/>
      <c r="E48" s="60"/>
      <c r="F48" s="53"/>
      <c r="G48" s="61"/>
      <c r="H48" s="61"/>
      <c r="I48" s="61"/>
      <c r="J48" s="61"/>
      <c r="K48" s="61"/>
      <c r="L48" s="61"/>
    </row>
    <row r="49" spans="1:12" x14ac:dyDescent="0.25">
      <c r="A49" s="33" t="s">
        <v>63</v>
      </c>
      <c r="B49" s="31"/>
      <c r="C49" s="24"/>
      <c r="D49" s="24"/>
      <c r="E49" s="40"/>
      <c r="F49" s="34"/>
      <c r="G49" s="61"/>
      <c r="H49" s="61"/>
      <c r="I49" s="61"/>
      <c r="J49" s="61"/>
      <c r="K49" s="61"/>
      <c r="L49" s="61"/>
    </row>
    <row r="50" spans="1:12" x14ac:dyDescent="0.25">
      <c r="A50" s="33" t="s">
        <v>64</v>
      </c>
      <c r="B50" s="31"/>
      <c r="C50" s="55"/>
      <c r="D50" s="55"/>
      <c r="E50" s="60"/>
      <c r="F50" s="53"/>
      <c r="G50" s="61"/>
      <c r="H50" s="61"/>
      <c r="I50" s="61"/>
      <c r="J50" s="61"/>
      <c r="K50" s="61"/>
      <c r="L50" s="61"/>
    </row>
    <row r="51" spans="1:12" x14ac:dyDescent="0.25">
      <c r="A51" s="33" t="s">
        <v>65</v>
      </c>
      <c r="B51" s="31"/>
      <c r="C51" s="24"/>
      <c r="D51" s="24"/>
      <c r="E51" s="40"/>
      <c r="F51" s="34"/>
      <c r="G51" s="61"/>
      <c r="H51" s="61"/>
      <c r="I51" s="61"/>
      <c r="J51" s="61"/>
      <c r="K51" s="61"/>
      <c r="L51" s="61"/>
    </row>
    <row r="52" spans="1:12" x14ac:dyDescent="0.25">
      <c r="A52" s="33" t="s">
        <v>66</v>
      </c>
      <c r="B52" s="31"/>
      <c r="C52" s="55"/>
      <c r="D52" s="55"/>
      <c r="E52" s="60"/>
      <c r="F52" s="53"/>
      <c r="G52" s="61"/>
      <c r="H52" s="61"/>
      <c r="I52" s="61"/>
      <c r="J52" s="61"/>
      <c r="K52" s="61"/>
      <c r="L52" s="61"/>
    </row>
    <row r="53" spans="1:12" x14ac:dyDescent="0.25">
      <c r="A53" s="33" t="s">
        <v>67</v>
      </c>
      <c r="B53" s="31"/>
      <c r="C53" s="24"/>
      <c r="D53" s="24"/>
      <c r="E53" s="40"/>
      <c r="F53" s="34"/>
      <c r="G53" s="61"/>
      <c r="H53" s="61"/>
      <c r="I53" s="61"/>
      <c r="J53" s="61"/>
      <c r="K53" s="61"/>
      <c r="L53" s="61"/>
    </row>
    <row r="54" spans="1:12" x14ac:dyDescent="0.25">
      <c r="A54" s="33" t="s">
        <v>68</v>
      </c>
      <c r="B54" s="31"/>
      <c r="C54" s="55"/>
      <c r="D54" s="55"/>
      <c r="E54" s="60"/>
      <c r="F54" s="53"/>
      <c r="G54" s="61"/>
      <c r="H54" s="61"/>
      <c r="I54" s="61"/>
      <c r="J54" s="61"/>
      <c r="K54" s="61"/>
      <c r="L54" s="61"/>
    </row>
    <row r="55" spans="1:12" x14ac:dyDescent="0.25">
      <c r="A55" s="33" t="s">
        <v>69</v>
      </c>
      <c r="B55" s="31"/>
      <c r="C55" s="24"/>
      <c r="D55" s="24"/>
      <c r="E55" s="40"/>
      <c r="F55" s="34"/>
      <c r="G55" s="61"/>
      <c r="H55" s="61"/>
      <c r="I55" s="61"/>
      <c r="J55" s="61"/>
      <c r="K55" s="61"/>
      <c r="L55" s="61"/>
    </row>
    <row r="56" spans="1:12" ht="15.75" thickBot="1" x14ac:dyDescent="0.3">
      <c r="A56" s="38" t="s">
        <v>70</v>
      </c>
      <c r="B56" s="39"/>
      <c r="C56" s="58"/>
      <c r="D56" s="58"/>
      <c r="E56" s="70"/>
      <c r="F56" s="71"/>
      <c r="G56" s="61"/>
      <c r="H56" s="61"/>
      <c r="I56" s="61"/>
      <c r="J56" s="61"/>
      <c r="K56" s="61"/>
      <c r="L56" s="61"/>
    </row>
    <row r="57" spans="1:12" ht="15.75" thickTop="1" x14ac:dyDescent="0.25"/>
  </sheetData>
  <mergeCells count="6">
    <mergeCell ref="E1:F3"/>
    <mergeCell ref="A5:A6"/>
    <mergeCell ref="B5:B6"/>
    <mergeCell ref="C5:D5"/>
    <mergeCell ref="F5:F6"/>
    <mergeCell ref="E5:E6"/>
  </mergeCells>
  <pageMargins left="0.51" right="0.17" top="0.75" bottom="0.75" header="0.3" footer="0.3"/>
  <pageSetup paperSize="9" orientation="portrait" verticalDpi="4294967293" r:id="rId1"/>
  <drawing r:id="rId2"/>
  <legacyDrawing r:id="rId3"/>
  <oleObjects>
    <mc:AlternateContent xmlns:mc="http://schemas.openxmlformats.org/markup-compatibility/2006">
      <mc:Choice Requires="x14">
        <oleObject shapeId="4097" r:id="rId4">
          <objectPr defaultSize="0" autoPict="0" r:id="rId5">
            <anchor moveWithCells="1" sizeWithCells="1">
              <from>
                <xdr:col>0</xdr:col>
                <xdr:colOff>257175</xdr:colOff>
                <xdr:row>0</xdr:row>
                <xdr:rowOff>47625</xdr:rowOff>
              </from>
              <to>
                <xdr:col>0</xdr:col>
                <xdr:colOff>800100</xdr:colOff>
                <xdr:row>2</xdr:row>
                <xdr:rowOff>171450</xdr:rowOff>
              </to>
            </anchor>
          </objectPr>
        </oleObject>
      </mc:Choice>
      <mc:Fallback>
        <oleObject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114"/>
  <sheetViews>
    <sheetView tabSelected="1" topLeftCell="A100" workbookViewId="0">
      <selection activeCell="X71" sqref="X71"/>
    </sheetView>
  </sheetViews>
  <sheetFormatPr defaultRowHeight="15" x14ac:dyDescent="0.25"/>
  <cols>
    <col min="1" max="35" width="4.28515625" customWidth="1"/>
    <col min="36" max="39" width="3.7109375" customWidth="1"/>
  </cols>
  <sheetData>
    <row r="1" spans="1:37" s="64" customFormat="1" ht="12.75" x14ac:dyDescent="0.25">
      <c r="A1" s="147">
        <v>1</v>
      </c>
      <c r="B1" s="115" t="s">
        <v>140</v>
      </c>
      <c r="C1" s="115"/>
      <c r="D1" s="27">
        <f>Βαθμολογίες!B5</f>
        <v>48</v>
      </c>
      <c r="AF1" s="115" t="s">
        <v>143</v>
      </c>
      <c r="AG1" s="115"/>
      <c r="AH1" s="27">
        <f>Βαθμολογίες!B6</f>
        <v>1</v>
      </c>
      <c r="AI1" s="149">
        <v>2</v>
      </c>
      <c r="AJ1" s="68"/>
      <c r="AK1" s="68"/>
    </row>
    <row r="2" spans="1:37" s="64" customFormat="1" ht="13.5" thickBot="1" x14ac:dyDescent="0.3">
      <c r="A2" s="147"/>
      <c r="B2" s="114" t="str">
        <f>Βαθμολογίες!C5</f>
        <v>XRISTOFOROY</v>
      </c>
      <c r="C2" s="114"/>
      <c r="D2" s="19"/>
      <c r="AF2" s="114" t="str">
        <f>Βαθμολογίες!C6</f>
        <v>GRILLIS</v>
      </c>
      <c r="AG2" s="114"/>
      <c r="AH2" s="19"/>
      <c r="AI2" s="149"/>
      <c r="AJ2" s="68"/>
      <c r="AK2" s="68"/>
    </row>
    <row r="3" spans="1:37" s="1" customFormat="1" ht="12.75" x14ac:dyDescent="0.25">
      <c r="A3" s="12"/>
      <c r="B3" s="12"/>
      <c r="C3" s="113" t="s">
        <v>0</v>
      </c>
      <c r="D3" s="16"/>
      <c r="E3" s="123" t="s">
        <v>183</v>
      </c>
      <c r="F3" s="115"/>
      <c r="G3" s="27">
        <v>48</v>
      </c>
      <c r="H3" s="15"/>
      <c r="M3" s="126" t="s">
        <v>133</v>
      </c>
      <c r="N3" s="127"/>
      <c r="O3" s="127"/>
      <c r="P3" s="127"/>
      <c r="Q3" s="127"/>
      <c r="R3" s="127"/>
      <c r="S3" s="127"/>
      <c r="T3" s="127"/>
      <c r="U3" s="127"/>
      <c r="V3" s="127"/>
      <c r="W3" s="128"/>
      <c r="AB3" s="2"/>
      <c r="AC3" s="115" t="s">
        <v>180</v>
      </c>
      <c r="AD3" s="115"/>
      <c r="AE3" s="27">
        <v>1</v>
      </c>
      <c r="AF3" s="17"/>
      <c r="AG3" s="113" t="s">
        <v>0</v>
      </c>
      <c r="AH3" s="14"/>
      <c r="AI3" s="12"/>
      <c r="AJ3" s="69"/>
      <c r="AK3" s="69"/>
    </row>
    <row r="4" spans="1:37" s="1" customFormat="1" ht="12.75" x14ac:dyDescent="0.25">
      <c r="A4" s="12"/>
      <c r="B4" s="12"/>
      <c r="C4" s="142"/>
      <c r="D4" s="12"/>
      <c r="E4" s="124" t="s">
        <v>142</v>
      </c>
      <c r="F4" s="125"/>
      <c r="G4" s="88" t="s">
        <v>27</v>
      </c>
      <c r="M4" s="129"/>
      <c r="N4" s="130"/>
      <c r="O4" s="130"/>
      <c r="P4" s="130"/>
      <c r="Q4" s="130"/>
      <c r="R4" s="130"/>
      <c r="S4" s="130"/>
      <c r="T4" s="130"/>
      <c r="U4" s="130"/>
      <c r="V4" s="130"/>
      <c r="W4" s="131"/>
      <c r="AC4" s="114" t="s">
        <v>163</v>
      </c>
      <c r="AD4" s="114"/>
      <c r="AE4" s="88"/>
      <c r="AF4" s="12"/>
      <c r="AG4" s="113"/>
      <c r="AH4" s="14"/>
      <c r="AI4" s="12"/>
      <c r="AJ4" s="69"/>
      <c r="AK4" s="69"/>
    </row>
    <row r="5" spans="1:37" s="1" customFormat="1" ht="13.5" thickBot="1" x14ac:dyDescent="0.3">
      <c r="A5" s="147">
        <v>32</v>
      </c>
      <c r="B5" s="115" t="s">
        <v>141</v>
      </c>
      <c r="C5" s="115"/>
      <c r="D5" s="27">
        <f>Βαθμολογίες!B36</f>
        <v>88</v>
      </c>
      <c r="E5" s="87" t="s">
        <v>152</v>
      </c>
      <c r="G5" s="4"/>
      <c r="M5" s="132"/>
      <c r="N5" s="133"/>
      <c r="O5" s="133"/>
      <c r="P5" s="133"/>
      <c r="Q5" s="133"/>
      <c r="R5" s="133"/>
      <c r="S5" s="133"/>
      <c r="T5" s="133"/>
      <c r="U5" s="133"/>
      <c r="V5" s="133"/>
      <c r="W5" s="134"/>
      <c r="AC5" s="7"/>
      <c r="AF5" s="115" t="s">
        <v>144</v>
      </c>
      <c r="AG5" s="115"/>
      <c r="AH5" s="27">
        <f>Βαθμολογίες!B35</f>
        <v>85</v>
      </c>
      <c r="AI5" s="149">
        <v>31</v>
      </c>
      <c r="AJ5" s="69"/>
      <c r="AK5" s="69"/>
    </row>
    <row r="6" spans="1:37" s="1" customFormat="1" ht="12.75" x14ac:dyDescent="0.25">
      <c r="A6" s="147"/>
      <c r="B6" s="114" t="str">
        <f>Βαθμολογίες!C36</f>
        <v>GIANNAROS</v>
      </c>
      <c r="C6" s="114"/>
      <c r="D6" s="19"/>
      <c r="G6" s="5"/>
      <c r="H6" s="115" t="s">
        <v>157</v>
      </c>
      <c r="I6" s="115"/>
      <c r="J6" s="27">
        <v>36</v>
      </c>
      <c r="Z6" s="115" t="s">
        <v>153</v>
      </c>
      <c r="AA6" s="115"/>
      <c r="AB6" s="27">
        <v>1</v>
      </c>
      <c r="AC6" s="8"/>
      <c r="AF6" s="114" t="str">
        <f>Βαθμολογίες!C35</f>
        <v>LANTZANAKIS</v>
      </c>
      <c r="AG6" s="114"/>
      <c r="AH6" s="19"/>
      <c r="AI6" s="149"/>
      <c r="AJ6" s="69"/>
      <c r="AK6" s="69"/>
    </row>
    <row r="7" spans="1:37" s="1" customFormat="1" ht="10.15" customHeight="1" x14ac:dyDescent="0.25">
      <c r="F7" s="3" t="s">
        <v>0</v>
      </c>
      <c r="G7" s="5"/>
      <c r="H7" s="114" t="s">
        <v>147</v>
      </c>
      <c r="I7" s="114"/>
      <c r="J7" s="88" t="s">
        <v>24</v>
      </c>
      <c r="O7" s="35"/>
      <c r="P7" s="35"/>
      <c r="Q7" s="35"/>
      <c r="R7" s="35"/>
      <c r="S7" s="35"/>
      <c r="T7" s="35"/>
      <c r="U7" s="35"/>
      <c r="V7" s="35"/>
      <c r="Z7" s="114" t="s">
        <v>163</v>
      </c>
      <c r="AA7" s="114"/>
      <c r="AB7" s="88"/>
      <c r="AC7" s="8"/>
      <c r="AD7" s="3" t="s">
        <v>0</v>
      </c>
      <c r="AJ7" s="69"/>
      <c r="AK7" s="69"/>
    </row>
    <row r="8" spans="1:37" s="1" customFormat="1" ht="10.15" customHeight="1" x14ac:dyDescent="0.25">
      <c r="A8" s="147">
        <v>16</v>
      </c>
      <c r="B8" s="145" t="s">
        <v>145</v>
      </c>
      <c r="C8" s="146"/>
      <c r="D8" s="27">
        <f>Βαθμολογίες!B20</f>
        <v>36</v>
      </c>
      <c r="G8" s="5"/>
      <c r="J8" s="4"/>
      <c r="N8" s="35"/>
      <c r="O8" s="35"/>
      <c r="P8" s="35"/>
      <c r="Q8" s="35"/>
      <c r="R8" s="35"/>
      <c r="S8" s="35"/>
      <c r="T8" s="35"/>
      <c r="U8" s="35"/>
      <c r="V8" s="35"/>
      <c r="Z8" s="7"/>
      <c r="AC8" s="8"/>
      <c r="AF8" s="122" t="s">
        <v>164</v>
      </c>
      <c r="AG8" s="123"/>
      <c r="AH8" s="27">
        <f>Βαθμολογίες!B19</f>
        <v>22</v>
      </c>
      <c r="AI8" s="149">
        <v>15</v>
      </c>
      <c r="AJ8" s="69"/>
      <c r="AK8" s="69"/>
    </row>
    <row r="9" spans="1:37" s="1" customFormat="1" ht="10.15" customHeight="1" thickBot="1" x14ac:dyDescent="0.3">
      <c r="A9" s="147"/>
      <c r="B9" s="114" t="str">
        <f>Βαθμολογίες!C20</f>
        <v>LAGOS</v>
      </c>
      <c r="C9" s="114"/>
      <c r="D9" s="19"/>
      <c r="G9" s="6"/>
      <c r="J9" s="5"/>
      <c r="N9" s="35"/>
      <c r="O9" s="35"/>
      <c r="P9" s="35"/>
      <c r="Q9" s="35"/>
      <c r="R9" s="35"/>
      <c r="S9" s="35"/>
      <c r="T9" s="35"/>
      <c r="U9" s="35"/>
      <c r="V9" s="35"/>
      <c r="Z9" s="8"/>
      <c r="AC9" s="9"/>
      <c r="AF9" s="124" t="str">
        <f>Βαθμολογίες!C19</f>
        <v>XATZARAS</v>
      </c>
      <c r="AG9" s="125"/>
      <c r="AH9" s="19"/>
      <c r="AI9" s="149"/>
      <c r="AJ9" s="69"/>
      <c r="AK9" s="69"/>
    </row>
    <row r="10" spans="1:37" s="1" customFormat="1" ht="10.15" customHeight="1" x14ac:dyDescent="0.25">
      <c r="C10" s="148" t="s">
        <v>0</v>
      </c>
      <c r="E10" s="115" t="s">
        <v>182</v>
      </c>
      <c r="F10" s="115"/>
      <c r="G10" s="27">
        <v>36</v>
      </c>
      <c r="J10" s="5"/>
      <c r="N10" s="35"/>
      <c r="O10" s="35"/>
      <c r="P10" s="116" t="s">
        <v>51</v>
      </c>
      <c r="Q10" s="117"/>
      <c r="R10" s="117"/>
      <c r="S10" s="117"/>
      <c r="T10" s="118"/>
      <c r="U10" s="35"/>
      <c r="V10" s="35"/>
      <c r="Z10" s="8"/>
      <c r="AC10" s="115" t="s">
        <v>181</v>
      </c>
      <c r="AD10" s="115"/>
      <c r="AE10" s="27">
        <v>22</v>
      </c>
      <c r="AG10" s="113" t="s">
        <v>0</v>
      </c>
      <c r="AH10" s="66"/>
      <c r="AJ10" s="69"/>
      <c r="AK10" s="69"/>
    </row>
    <row r="11" spans="1:37" s="1" customFormat="1" ht="11.45" customHeight="1" thickBot="1" x14ac:dyDescent="0.3">
      <c r="C11" s="142"/>
      <c r="E11" s="114" t="s">
        <v>147</v>
      </c>
      <c r="F11" s="114"/>
      <c r="G11" s="88"/>
      <c r="J11" s="5"/>
      <c r="P11" s="119"/>
      <c r="Q11" s="120"/>
      <c r="R11" s="120"/>
      <c r="S11" s="120"/>
      <c r="T11" s="121"/>
      <c r="Z11" s="8"/>
      <c r="AC11" s="114" t="s">
        <v>169</v>
      </c>
      <c r="AD11" s="114"/>
      <c r="AE11" s="88" t="s">
        <v>26</v>
      </c>
      <c r="AG11" s="113"/>
      <c r="AH11" s="67"/>
      <c r="AJ11" s="69"/>
      <c r="AK11" s="69"/>
    </row>
    <row r="12" spans="1:37" s="1" customFormat="1" ht="12.75" x14ac:dyDescent="0.25">
      <c r="A12" s="147">
        <v>17</v>
      </c>
      <c r="B12" s="123" t="s">
        <v>146</v>
      </c>
      <c r="C12" s="115"/>
      <c r="D12" s="27">
        <f>Βαθμολογίες!B21</f>
        <v>83</v>
      </c>
      <c r="J12" s="5"/>
      <c r="Z12" s="8"/>
      <c r="AA12" s="87" t="s">
        <v>152</v>
      </c>
      <c r="AF12" s="122" t="s">
        <v>165</v>
      </c>
      <c r="AG12" s="123"/>
      <c r="AH12" s="27">
        <f>Βαθμολογίες!B22</f>
        <v>41</v>
      </c>
      <c r="AI12" s="149">
        <v>18</v>
      </c>
      <c r="AJ12" s="69"/>
      <c r="AK12" s="69"/>
    </row>
    <row r="13" spans="1:37" s="1" customFormat="1" ht="10.15" customHeight="1" x14ac:dyDescent="0.25">
      <c r="A13" s="147"/>
      <c r="B13" s="114" t="str">
        <f>Βαθμολογίες!C21</f>
        <v>LIMPERIS</v>
      </c>
      <c r="C13" s="114"/>
      <c r="D13" s="19"/>
      <c r="I13" s="65" t="s">
        <v>0</v>
      </c>
      <c r="J13" s="5"/>
      <c r="K13" s="115" t="s">
        <v>191</v>
      </c>
      <c r="L13" s="115"/>
      <c r="M13" s="27">
        <v>2</v>
      </c>
      <c r="W13" s="115" t="s">
        <v>156</v>
      </c>
      <c r="X13" s="115"/>
      <c r="Y13" s="27">
        <v>1</v>
      </c>
      <c r="Z13" s="8"/>
      <c r="AA13" s="113" t="s">
        <v>0</v>
      </c>
      <c r="AF13" s="124" t="str">
        <f>Βαθμολογίες!C22</f>
        <v>ELEYTHERIOY</v>
      </c>
      <c r="AG13" s="125"/>
      <c r="AH13" s="19"/>
      <c r="AI13" s="149"/>
      <c r="AJ13" s="69"/>
      <c r="AK13" s="69"/>
    </row>
    <row r="14" spans="1:37" s="1" customFormat="1" ht="12.75" x14ac:dyDescent="0.25">
      <c r="I14" s="65"/>
      <c r="J14" s="5"/>
      <c r="K14" s="114" t="s">
        <v>77</v>
      </c>
      <c r="L14" s="114"/>
      <c r="M14" s="88"/>
      <c r="W14" s="114" t="s">
        <v>163</v>
      </c>
      <c r="X14" s="114"/>
      <c r="Y14" s="88"/>
      <c r="Z14" s="8"/>
      <c r="AA14" s="113"/>
      <c r="AJ14" s="69"/>
      <c r="AK14" s="69"/>
    </row>
    <row r="15" spans="1:37" s="1" customFormat="1" ht="12.75" x14ac:dyDescent="0.25">
      <c r="A15" s="147">
        <v>8</v>
      </c>
      <c r="B15" s="115" t="s">
        <v>143</v>
      </c>
      <c r="C15" s="115"/>
      <c r="D15" s="27">
        <f>Βαθμολογίες!B12</f>
        <v>2</v>
      </c>
      <c r="J15" s="5"/>
      <c r="M15" s="4"/>
      <c r="W15" s="7"/>
      <c r="Z15" s="8"/>
      <c r="AF15" s="115" t="s">
        <v>173</v>
      </c>
      <c r="AG15" s="115"/>
      <c r="AH15" s="27">
        <f>Βαθμολογίες!B11</f>
        <v>49</v>
      </c>
      <c r="AI15" s="149">
        <v>7</v>
      </c>
      <c r="AJ15" s="69"/>
      <c r="AK15" s="69"/>
    </row>
    <row r="16" spans="1:37" s="1" customFormat="1" ht="12.75" x14ac:dyDescent="0.25">
      <c r="A16" s="147"/>
      <c r="B16" s="114" t="str">
        <f>Βαθμολογίες!C12</f>
        <v>ILLUYK</v>
      </c>
      <c r="C16" s="114"/>
      <c r="D16" s="19"/>
      <c r="J16" s="5"/>
      <c r="M16" s="5"/>
      <c r="W16" s="8"/>
      <c r="Z16" s="8"/>
      <c r="AF16" s="114" t="str">
        <f>Βαθμολογίες!C11</f>
        <v>GRIGORIOU</v>
      </c>
      <c r="AG16" s="114"/>
      <c r="AH16" s="19"/>
      <c r="AI16" s="149"/>
      <c r="AJ16" s="69"/>
      <c r="AK16" s="69"/>
    </row>
    <row r="17" spans="1:37" s="1" customFormat="1" ht="12.75" x14ac:dyDescent="0.25">
      <c r="A17" s="12"/>
      <c r="B17" s="12"/>
      <c r="C17" s="148" t="s">
        <v>0</v>
      </c>
      <c r="D17" s="13"/>
      <c r="E17" s="115" t="s">
        <v>143</v>
      </c>
      <c r="F17" s="115"/>
      <c r="G17" s="27">
        <v>2</v>
      </c>
      <c r="H17" s="2"/>
      <c r="J17" s="5"/>
      <c r="M17" s="5"/>
      <c r="W17" s="8"/>
      <c r="Z17" s="8"/>
      <c r="AB17" s="2"/>
      <c r="AC17" s="115" t="s">
        <v>187</v>
      </c>
      <c r="AD17" s="115"/>
      <c r="AE17" s="27">
        <v>49</v>
      </c>
      <c r="AF17" s="17"/>
      <c r="AG17" s="113" t="s">
        <v>0</v>
      </c>
      <c r="AH17" s="14"/>
      <c r="AI17" s="12"/>
      <c r="AJ17" s="69"/>
      <c r="AK17" s="69"/>
    </row>
    <row r="18" spans="1:37" s="1" customFormat="1" ht="12.75" x14ac:dyDescent="0.25">
      <c r="A18" s="12"/>
      <c r="B18" s="12"/>
      <c r="C18" s="142"/>
      <c r="D18" s="12"/>
      <c r="E18" s="114" t="s">
        <v>77</v>
      </c>
      <c r="F18" s="114"/>
      <c r="G18" s="88"/>
      <c r="J18" s="5"/>
      <c r="M18" s="5"/>
      <c r="W18" s="8"/>
      <c r="Z18" s="8"/>
      <c r="AC18" s="114" t="s">
        <v>175</v>
      </c>
      <c r="AD18" s="114"/>
      <c r="AE18" s="88" t="s">
        <v>25</v>
      </c>
      <c r="AF18" s="12"/>
      <c r="AG18" s="113"/>
      <c r="AH18" s="14"/>
      <c r="AI18" s="12"/>
      <c r="AJ18" s="69"/>
      <c r="AK18" s="69"/>
    </row>
    <row r="19" spans="1:37" s="1" customFormat="1" ht="12.75" x14ac:dyDescent="0.25">
      <c r="A19" s="147">
        <v>25</v>
      </c>
      <c r="B19" s="115" t="s">
        <v>144</v>
      </c>
      <c r="C19" s="115"/>
      <c r="D19" s="27">
        <f>Βαθμολογίες!B29</f>
        <v>26</v>
      </c>
      <c r="G19" s="4"/>
      <c r="J19" s="6"/>
      <c r="M19" s="5"/>
      <c r="W19" s="8"/>
      <c r="Z19" s="9"/>
      <c r="AC19" s="7"/>
      <c r="AF19" s="115" t="s">
        <v>174</v>
      </c>
      <c r="AG19" s="115"/>
      <c r="AH19" s="27">
        <f>Βαθμολογίες!B30</f>
        <v>94</v>
      </c>
      <c r="AI19" s="149">
        <v>26</v>
      </c>
      <c r="AJ19" s="69"/>
      <c r="AK19" s="69"/>
    </row>
    <row r="20" spans="1:37" s="1" customFormat="1" ht="12.75" x14ac:dyDescent="0.25">
      <c r="A20" s="147"/>
      <c r="B20" s="114" t="str">
        <f>Βαθμολογίες!C29</f>
        <v>ASLANHS</v>
      </c>
      <c r="C20" s="114"/>
      <c r="D20" s="19"/>
      <c r="G20" s="5"/>
      <c r="H20" s="115" t="s">
        <v>156</v>
      </c>
      <c r="I20" s="115"/>
      <c r="J20" s="27">
        <v>2</v>
      </c>
      <c r="M20" s="5"/>
      <c r="W20" s="8"/>
      <c r="Z20" s="115" t="s">
        <v>154</v>
      </c>
      <c r="AA20" s="115"/>
      <c r="AB20" s="27">
        <v>90</v>
      </c>
      <c r="AC20" s="8"/>
      <c r="AD20" s="87" t="s">
        <v>152</v>
      </c>
      <c r="AF20" s="114" t="str">
        <f>Βαθμολογίες!C30</f>
        <v>ZILIMPINAKIS</v>
      </c>
      <c r="AG20" s="114"/>
      <c r="AH20" s="19"/>
      <c r="AI20" s="149"/>
      <c r="AJ20" s="69"/>
      <c r="AK20" s="69"/>
    </row>
    <row r="21" spans="1:37" s="1" customFormat="1" ht="12.75" x14ac:dyDescent="0.25">
      <c r="F21" s="3" t="s">
        <v>0</v>
      </c>
      <c r="G21" s="5"/>
      <c r="H21" s="114" t="s">
        <v>77</v>
      </c>
      <c r="I21" s="114"/>
      <c r="J21" s="88"/>
      <c r="M21" s="5"/>
      <c r="W21" s="8"/>
      <c r="Z21" s="114" t="s">
        <v>172</v>
      </c>
      <c r="AA21" s="114"/>
      <c r="AB21" s="88" t="s">
        <v>22</v>
      </c>
      <c r="AC21" s="8"/>
      <c r="AD21" s="3" t="s">
        <v>0</v>
      </c>
      <c r="AJ21" s="69"/>
      <c r="AK21" s="69"/>
    </row>
    <row r="22" spans="1:37" s="1" customFormat="1" ht="12.75" x14ac:dyDescent="0.25">
      <c r="A22" s="147">
        <v>9</v>
      </c>
      <c r="B22" s="123" t="s">
        <v>150</v>
      </c>
      <c r="C22" s="115"/>
      <c r="D22" s="27">
        <f>Βαθμολογίες!B13</f>
        <v>39</v>
      </c>
      <c r="G22" s="5"/>
      <c r="M22" s="5"/>
      <c r="W22" s="8"/>
      <c r="AC22" s="8"/>
      <c r="AF22" s="122" t="s">
        <v>171</v>
      </c>
      <c r="AG22" s="123"/>
      <c r="AH22" s="27">
        <f>Βαθμολογίες!B14</f>
        <v>35</v>
      </c>
      <c r="AI22" s="149">
        <v>10</v>
      </c>
      <c r="AJ22" s="69"/>
      <c r="AK22" s="69"/>
    </row>
    <row r="23" spans="1:37" s="1" customFormat="1" ht="12.75" x14ac:dyDescent="0.25">
      <c r="A23" s="147"/>
      <c r="B23" s="114" t="str">
        <f>Βαθμολογίες!C13</f>
        <v>MARIOU</v>
      </c>
      <c r="C23" s="114"/>
      <c r="D23" s="19"/>
      <c r="G23" s="6"/>
      <c r="M23" s="5"/>
      <c r="P23" s="135" t="s">
        <v>3</v>
      </c>
      <c r="Q23" s="135"/>
      <c r="R23" s="135"/>
      <c r="S23" s="135"/>
      <c r="T23" s="135"/>
      <c r="W23" s="8"/>
      <c r="AC23" s="9"/>
      <c r="AF23" s="124" t="str">
        <f>Βαθμολογίες!C14</f>
        <v>PAMPOS</v>
      </c>
      <c r="AG23" s="125"/>
      <c r="AH23" s="19"/>
      <c r="AI23" s="149"/>
      <c r="AJ23" s="69"/>
      <c r="AK23" s="69"/>
    </row>
    <row r="24" spans="1:37" s="1" customFormat="1" ht="12.75" x14ac:dyDescent="0.25">
      <c r="C24" s="148" t="s">
        <v>0</v>
      </c>
      <c r="E24" s="115" t="s">
        <v>144</v>
      </c>
      <c r="F24" s="115"/>
      <c r="G24" s="27">
        <v>39</v>
      </c>
      <c r="M24" s="5"/>
      <c r="W24" s="8"/>
      <c r="AC24" s="115" t="s">
        <v>188</v>
      </c>
      <c r="AD24" s="115"/>
      <c r="AE24" s="27">
        <v>90</v>
      </c>
      <c r="AG24" s="113" t="s">
        <v>0</v>
      </c>
      <c r="AH24" s="66"/>
      <c r="AJ24" s="69"/>
      <c r="AK24" s="69"/>
    </row>
    <row r="25" spans="1:37" s="1" customFormat="1" ht="12.75" x14ac:dyDescent="0.25">
      <c r="C25" s="142"/>
      <c r="E25" s="114" t="s">
        <v>151</v>
      </c>
      <c r="F25" s="114"/>
      <c r="G25" s="88" t="s">
        <v>32</v>
      </c>
      <c r="L25" s="113" t="s">
        <v>0</v>
      </c>
      <c r="M25" s="5"/>
      <c r="N25" s="115" t="s">
        <v>195</v>
      </c>
      <c r="O25" s="115"/>
      <c r="P25" s="27">
        <v>3</v>
      </c>
      <c r="R25" s="3" t="s">
        <v>0</v>
      </c>
      <c r="T25" s="115" t="s">
        <v>196</v>
      </c>
      <c r="U25" s="115"/>
      <c r="V25" s="27">
        <v>1</v>
      </c>
      <c r="W25" s="28"/>
      <c r="X25" s="113" t="s">
        <v>0</v>
      </c>
      <c r="AC25" s="114" t="s">
        <v>172</v>
      </c>
      <c r="AD25" s="114"/>
      <c r="AE25" s="88"/>
      <c r="AG25" s="113"/>
      <c r="AH25" s="67"/>
      <c r="AJ25" s="69"/>
      <c r="AK25" s="69"/>
    </row>
    <row r="26" spans="1:37" s="1" customFormat="1" ht="12.75" x14ac:dyDescent="0.25">
      <c r="A26" s="147">
        <v>24</v>
      </c>
      <c r="B26" s="123" t="s">
        <v>150</v>
      </c>
      <c r="C26" s="115"/>
      <c r="D26" s="27">
        <f>Βαθμολογίες!B28</f>
        <v>4</v>
      </c>
      <c r="L26" s="113"/>
      <c r="M26" s="5"/>
      <c r="N26" s="114" t="s">
        <v>85</v>
      </c>
      <c r="O26" s="114"/>
      <c r="P26" s="88"/>
      <c r="Q26" s="9"/>
      <c r="R26" s="10"/>
      <c r="S26" s="6"/>
      <c r="T26" s="114" t="s">
        <v>163</v>
      </c>
      <c r="U26" s="114"/>
      <c r="V26" s="88" t="s">
        <v>18</v>
      </c>
      <c r="W26" s="8"/>
      <c r="X26" s="113"/>
      <c r="AF26" s="122" t="s">
        <v>170</v>
      </c>
      <c r="AG26" s="123"/>
      <c r="AH26" s="27">
        <f>Βαθμολογίες!B27</f>
        <v>90</v>
      </c>
      <c r="AI26" s="149">
        <v>23</v>
      </c>
      <c r="AJ26" s="69"/>
      <c r="AK26" s="69"/>
    </row>
    <row r="27" spans="1:37" s="1" customFormat="1" ht="12.75" x14ac:dyDescent="0.25">
      <c r="A27" s="147"/>
      <c r="B27" s="114" t="str">
        <f>Βαθμολογίες!C28</f>
        <v>KABARGIN</v>
      </c>
      <c r="C27" s="114"/>
      <c r="D27" s="19"/>
      <c r="M27" s="5"/>
      <c r="R27" s="11" t="s">
        <v>1</v>
      </c>
      <c r="W27" s="8"/>
      <c r="AF27" s="124" t="str">
        <f>Βαθμολογίες!C27</f>
        <v>TSAGKARAKIS</v>
      </c>
      <c r="AG27" s="125"/>
      <c r="AH27" s="19"/>
      <c r="AI27" s="149"/>
      <c r="AJ27" s="69"/>
      <c r="AK27" s="69"/>
    </row>
    <row r="28" spans="1:37" s="1" customFormat="1" ht="12.75" x14ac:dyDescent="0.25">
      <c r="M28" s="5"/>
      <c r="Q28" s="115"/>
      <c r="R28" s="115"/>
      <c r="S28" s="27"/>
      <c r="W28" s="8"/>
      <c r="AJ28" s="69"/>
      <c r="AK28" s="69"/>
    </row>
    <row r="29" spans="1:37" s="1" customFormat="1" ht="12.75" x14ac:dyDescent="0.25">
      <c r="A29" s="147">
        <v>4</v>
      </c>
      <c r="B29" s="115" t="s">
        <v>177</v>
      </c>
      <c r="C29" s="115"/>
      <c r="D29" s="27">
        <f>Βαθμολογίες!B8</f>
        <v>3</v>
      </c>
      <c r="M29" s="5"/>
      <c r="Q29" s="114" t="s">
        <v>85</v>
      </c>
      <c r="R29" s="114"/>
      <c r="S29" s="88" t="s">
        <v>17</v>
      </c>
      <c r="W29" s="8"/>
      <c r="AF29" s="115" t="s">
        <v>148</v>
      </c>
      <c r="AG29" s="115"/>
      <c r="AH29" s="27">
        <f>Βαθμολογίες!B7</f>
        <v>8</v>
      </c>
      <c r="AI29" s="149">
        <v>3</v>
      </c>
      <c r="AJ29" s="69"/>
      <c r="AK29" s="69"/>
    </row>
    <row r="30" spans="1:37" s="1" customFormat="1" ht="12.75" x14ac:dyDescent="0.25">
      <c r="A30" s="147"/>
      <c r="B30" s="114" t="str">
        <f>Βαθμολογίες!C8</f>
        <v>GOLOVNYA</v>
      </c>
      <c r="C30" s="114"/>
      <c r="D30" s="19"/>
      <c r="M30" s="5"/>
      <c r="W30" s="8"/>
      <c r="AF30" s="114" t="str">
        <f>Βαθμολογίες!C7</f>
        <v>XARKAS</v>
      </c>
      <c r="AG30" s="114"/>
      <c r="AH30" s="19"/>
      <c r="AI30" s="149"/>
      <c r="AJ30" s="69"/>
      <c r="AK30" s="69"/>
    </row>
    <row r="31" spans="1:37" s="1" customFormat="1" ht="12.75" x14ac:dyDescent="0.25">
      <c r="A31" s="12"/>
      <c r="B31" s="12"/>
      <c r="C31" s="148" t="s">
        <v>0</v>
      </c>
      <c r="D31" s="13"/>
      <c r="E31" s="115" t="s">
        <v>178</v>
      </c>
      <c r="F31" s="115"/>
      <c r="G31" s="27">
        <v>3</v>
      </c>
      <c r="H31" s="2"/>
      <c r="M31" s="5"/>
      <c r="W31" s="8"/>
      <c r="AB31" s="2"/>
      <c r="AC31" s="115" t="s">
        <v>164</v>
      </c>
      <c r="AD31" s="115"/>
      <c r="AE31" s="27">
        <v>8</v>
      </c>
      <c r="AF31" s="17"/>
      <c r="AG31" s="113" t="s">
        <v>0</v>
      </c>
      <c r="AH31" s="14"/>
      <c r="AI31" s="12"/>
      <c r="AJ31" s="69"/>
      <c r="AK31" s="69"/>
    </row>
    <row r="32" spans="1:37" s="1" customFormat="1" ht="12.75" x14ac:dyDescent="0.25">
      <c r="A32" s="12"/>
      <c r="B32" s="12"/>
      <c r="C32" s="142"/>
      <c r="D32" s="12"/>
      <c r="E32" s="114" t="s">
        <v>85</v>
      </c>
      <c r="F32" s="114"/>
      <c r="G32" s="88"/>
      <c r="M32" s="5"/>
      <c r="W32" s="8"/>
      <c r="AC32" s="114" t="s">
        <v>184</v>
      </c>
      <c r="AD32" s="114"/>
      <c r="AE32" s="88"/>
      <c r="AF32" s="12"/>
      <c r="AG32" s="113"/>
      <c r="AH32" s="14"/>
      <c r="AI32" s="12"/>
      <c r="AJ32" s="69"/>
      <c r="AK32" s="69"/>
    </row>
    <row r="33" spans="1:37" s="1" customFormat="1" ht="12.75" x14ac:dyDescent="0.25">
      <c r="A33" s="147">
        <v>29</v>
      </c>
      <c r="B33" s="115" t="s">
        <v>176</v>
      </c>
      <c r="C33" s="115"/>
      <c r="D33" s="27">
        <f>Βαθμολογίες!B33</f>
        <v>84</v>
      </c>
      <c r="G33" s="4"/>
      <c r="M33" s="5"/>
      <c r="W33" s="8"/>
      <c r="AC33" s="7"/>
      <c r="AF33" s="115" t="s">
        <v>149</v>
      </c>
      <c r="AG33" s="115"/>
      <c r="AH33" s="27">
        <f>Βαθμολογίες!B34</f>
        <v>99</v>
      </c>
      <c r="AI33" s="149">
        <v>30</v>
      </c>
      <c r="AJ33" s="69"/>
      <c r="AK33" s="69"/>
    </row>
    <row r="34" spans="1:37" s="1" customFormat="1" ht="12.75" x14ac:dyDescent="0.25">
      <c r="A34" s="147"/>
      <c r="B34" s="114" t="str">
        <f>Βαθμολογίες!C33</f>
        <v>ZERVALAKIS</v>
      </c>
      <c r="C34" s="114"/>
      <c r="D34" s="19"/>
      <c r="G34" s="5"/>
      <c r="H34" s="115" t="s">
        <v>153</v>
      </c>
      <c r="I34" s="115"/>
      <c r="J34" s="27">
        <v>3</v>
      </c>
      <c r="M34" s="5"/>
      <c r="W34" s="8"/>
      <c r="Z34" s="115" t="s">
        <v>189</v>
      </c>
      <c r="AA34" s="115"/>
      <c r="AB34" s="27">
        <v>8</v>
      </c>
      <c r="AC34" s="8"/>
      <c r="AF34" s="114" t="str">
        <f>Βαθμολογίες!C34</f>
        <v>XRISANTHOPOULOS</v>
      </c>
      <c r="AG34" s="114"/>
      <c r="AH34" s="19"/>
      <c r="AI34" s="149"/>
      <c r="AJ34" s="69"/>
      <c r="AK34" s="69"/>
    </row>
    <row r="35" spans="1:37" s="1" customFormat="1" ht="12.75" x14ac:dyDescent="0.25">
      <c r="F35" s="3" t="s">
        <v>0</v>
      </c>
      <c r="G35" s="5"/>
      <c r="H35" s="114" t="s">
        <v>85</v>
      </c>
      <c r="I35" s="114"/>
      <c r="J35" s="88"/>
      <c r="M35" s="5"/>
      <c r="W35" s="8"/>
      <c r="Z35" s="114" t="s">
        <v>184</v>
      </c>
      <c r="AA35" s="114"/>
      <c r="AB35" s="88"/>
      <c r="AC35" s="8"/>
      <c r="AD35" s="3" t="s">
        <v>0</v>
      </c>
      <c r="AJ35" s="69"/>
      <c r="AK35" s="69"/>
    </row>
    <row r="36" spans="1:37" s="1" customFormat="1" ht="12.75" x14ac:dyDescent="0.25">
      <c r="A36" s="147">
        <v>13</v>
      </c>
      <c r="B36" s="123" t="s">
        <v>156</v>
      </c>
      <c r="C36" s="115"/>
      <c r="D36" s="27">
        <f>Βαθμολογίες!B17</f>
        <v>97</v>
      </c>
      <c r="G36" s="5"/>
      <c r="I36" s="54"/>
      <c r="J36" s="4"/>
      <c r="M36" s="5"/>
      <c r="W36" s="8"/>
      <c r="Z36" s="7"/>
      <c r="AC36" s="8"/>
      <c r="AF36" s="122" t="s">
        <v>153</v>
      </c>
      <c r="AG36" s="123"/>
      <c r="AH36" s="27">
        <f>Βαθμολογίες!B18</f>
        <v>68</v>
      </c>
      <c r="AI36" s="149">
        <v>14</v>
      </c>
      <c r="AJ36" s="69"/>
      <c r="AK36" s="69"/>
    </row>
    <row r="37" spans="1:37" s="1" customFormat="1" ht="12.75" x14ac:dyDescent="0.25">
      <c r="A37" s="147"/>
      <c r="B37" s="114" t="str">
        <f>Βαθμολογίες!C17</f>
        <v>ANDRIOTIS</v>
      </c>
      <c r="C37" s="114"/>
      <c r="D37" s="19"/>
      <c r="G37" s="6"/>
      <c r="J37" s="5"/>
      <c r="M37" s="5"/>
      <c r="W37" s="8"/>
      <c r="Z37" s="8"/>
      <c r="AC37" s="9"/>
      <c r="AF37" s="124" t="str">
        <f>Βαθμολογίες!C18</f>
        <v>LIMPERIS</v>
      </c>
      <c r="AG37" s="125"/>
      <c r="AH37" s="19"/>
      <c r="AI37" s="149"/>
      <c r="AJ37" s="69"/>
      <c r="AK37" s="69"/>
    </row>
    <row r="38" spans="1:37" s="1" customFormat="1" ht="12.75" x14ac:dyDescent="0.25">
      <c r="C38" s="113" t="s">
        <v>0</v>
      </c>
      <c r="E38" s="115" t="s">
        <v>179</v>
      </c>
      <c r="F38" s="115"/>
      <c r="G38" s="27">
        <v>97</v>
      </c>
      <c r="J38" s="5"/>
      <c r="M38" s="5"/>
      <c r="W38" s="8"/>
      <c r="Z38" s="8"/>
      <c r="AC38" s="115" t="s">
        <v>165</v>
      </c>
      <c r="AD38" s="115"/>
      <c r="AE38" s="27">
        <v>68</v>
      </c>
      <c r="AG38" s="113" t="s">
        <v>0</v>
      </c>
      <c r="AJ38" s="69"/>
      <c r="AK38" s="69"/>
    </row>
    <row r="39" spans="1:37" s="1" customFormat="1" ht="12.75" x14ac:dyDescent="0.25">
      <c r="C39" s="113"/>
      <c r="E39" s="114" t="s">
        <v>158</v>
      </c>
      <c r="F39" s="114"/>
      <c r="G39" s="88" t="s">
        <v>28</v>
      </c>
      <c r="J39" s="5"/>
      <c r="M39" s="6"/>
      <c r="W39" s="9"/>
      <c r="Z39" s="8"/>
      <c r="AC39" s="114" t="s">
        <v>155</v>
      </c>
      <c r="AD39" s="114"/>
      <c r="AE39" s="88" t="s">
        <v>31</v>
      </c>
      <c r="AG39" s="113"/>
      <c r="AJ39" s="69"/>
      <c r="AK39" s="69"/>
    </row>
    <row r="40" spans="1:37" s="1" customFormat="1" ht="12.75" x14ac:dyDescent="0.25">
      <c r="A40" s="147">
        <v>20</v>
      </c>
      <c r="B40" s="123" t="s">
        <v>157</v>
      </c>
      <c r="C40" s="115"/>
      <c r="D40" s="27">
        <f>Βαθμολογίες!B24</f>
        <v>80</v>
      </c>
      <c r="I40" s="113" t="s">
        <v>0</v>
      </c>
      <c r="J40" s="5"/>
      <c r="K40" s="115" t="s">
        <v>192</v>
      </c>
      <c r="L40" s="115"/>
      <c r="M40" s="27">
        <v>3</v>
      </c>
      <c r="W40" s="115" t="s">
        <v>157</v>
      </c>
      <c r="X40" s="115"/>
      <c r="Y40" s="27">
        <v>8</v>
      </c>
      <c r="Z40" s="8"/>
      <c r="AA40" s="113" t="s">
        <v>0</v>
      </c>
      <c r="AF40" s="122" t="s">
        <v>154</v>
      </c>
      <c r="AG40" s="123"/>
      <c r="AH40" s="27">
        <f>Βαθμολογίες!B23</f>
        <v>17</v>
      </c>
      <c r="AI40" s="149">
        <v>19</v>
      </c>
      <c r="AJ40" s="69"/>
      <c r="AK40" s="69"/>
    </row>
    <row r="41" spans="1:37" s="1" customFormat="1" ht="12.75" x14ac:dyDescent="0.25">
      <c r="A41" s="147"/>
      <c r="B41" s="114" t="str">
        <f>Βαθμολογίες!C24</f>
        <v>TZOULAS</v>
      </c>
      <c r="C41" s="114"/>
      <c r="D41" s="19"/>
      <c r="I41" s="113"/>
      <c r="J41" s="5"/>
      <c r="K41" s="114" t="s">
        <v>85</v>
      </c>
      <c r="L41" s="114"/>
      <c r="M41" s="88"/>
      <c r="W41" s="114" t="s">
        <v>184</v>
      </c>
      <c r="X41" s="114"/>
      <c r="Y41" s="88"/>
      <c r="Z41" s="8"/>
      <c r="AA41" s="113"/>
      <c r="AF41" s="124" t="str">
        <f>Βαθμολογίες!C23</f>
        <v>NTOYFEKIAS</v>
      </c>
      <c r="AG41" s="125"/>
      <c r="AH41" s="19"/>
      <c r="AI41" s="149"/>
      <c r="AJ41" s="69"/>
      <c r="AK41" s="69"/>
    </row>
    <row r="42" spans="1:37" s="1" customFormat="1" ht="12.75" x14ac:dyDescent="0.25">
      <c r="J42" s="5"/>
      <c r="Z42" s="8"/>
      <c r="AJ42" s="69"/>
      <c r="AK42" s="69"/>
    </row>
    <row r="43" spans="1:37" s="1" customFormat="1" ht="12.75" x14ac:dyDescent="0.25">
      <c r="A43" s="147">
        <v>5</v>
      </c>
      <c r="B43" s="115" t="s">
        <v>161</v>
      </c>
      <c r="C43" s="115"/>
      <c r="D43" s="27">
        <f>Βαθμολογίες!B9</f>
        <v>42</v>
      </c>
      <c r="J43" s="5"/>
      <c r="Z43" s="8"/>
      <c r="AF43" s="115" t="s">
        <v>145</v>
      </c>
      <c r="AG43" s="115"/>
      <c r="AH43" s="27">
        <f>Βαθμολογίες!B10</f>
        <v>27</v>
      </c>
      <c r="AI43" s="149">
        <v>6</v>
      </c>
      <c r="AJ43" s="69"/>
      <c r="AK43" s="69"/>
    </row>
    <row r="44" spans="1:37" s="1" customFormat="1" ht="12.75" x14ac:dyDescent="0.25">
      <c r="A44" s="147"/>
      <c r="B44" s="114" t="str">
        <f>Βαθμολογίες!C9</f>
        <v>DAVID</v>
      </c>
      <c r="C44" s="114"/>
      <c r="D44" s="19"/>
      <c r="J44" s="5"/>
      <c r="P44" s="135" t="s">
        <v>2</v>
      </c>
      <c r="Q44" s="135"/>
      <c r="R44" s="135"/>
      <c r="S44" s="135"/>
      <c r="T44" s="135"/>
      <c r="Z44" s="8"/>
      <c r="AF44" s="114" t="str">
        <f>Βαθμολογίες!C10</f>
        <v>DIMITROPOULOS</v>
      </c>
      <c r="AG44" s="114"/>
      <c r="AH44" s="19"/>
      <c r="AI44" s="149"/>
      <c r="AJ44" s="69"/>
      <c r="AK44" s="69"/>
    </row>
    <row r="45" spans="1:37" s="1" customFormat="1" ht="12.75" x14ac:dyDescent="0.25">
      <c r="A45" s="12"/>
      <c r="B45" s="86" t="s">
        <v>152</v>
      </c>
      <c r="C45" s="113" t="s">
        <v>0</v>
      </c>
      <c r="D45" s="13"/>
      <c r="E45" s="115" t="s">
        <v>185</v>
      </c>
      <c r="F45" s="115"/>
      <c r="G45" s="27">
        <v>42</v>
      </c>
      <c r="H45" s="2"/>
      <c r="J45" s="5"/>
      <c r="Z45" s="8"/>
      <c r="AB45" s="2"/>
      <c r="AC45" s="115" t="s">
        <v>185</v>
      </c>
      <c r="AD45" s="115"/>
      <c r="AE45" s="27">
        <v>27</v>
      </c>
      <c r="AF45" s="17"/>
      <c r="AG45" s="113" t="s">
        <v>0</v>
      </c>
      <c r="AH45" s="14"/>
      <c r="AI45" s="12"/>
      <c r="AJ45" s="69"/>
      <c r="AK45" s="69"/>
    </row>
    <row r="46" spans="1:37" s="1" customFormat="1" ht="12.75" x14ac:dyDescent="0.25">
      <c r="A46" s="12"/>
      <c r="B46" s="12"/>
      <c r="C46" s="113"/>
      <c r="D46" s="12"/>
      <c r="E46" s="114" t="s">
        <v>82</v>
      </c>
      <c r="F46" s="114"/>
      <c r="G46" s="88"/>
      <c r="J46" s="5"/>
      <c r="N46" s="115" t="s">
        <v>193</v>
      </c>
      <c r="O46" s="115"/>
      <c r="P46" s="27">
        <v>2</v>
      </c>
      <c r="R46" s="3" t="s">
        <v>0</v>
      </c>
      <c r="T46" s="115" t="s">
        <v>194</v>
      </c>
      <c r="U46" s="115"/>
      <c r="V46" s="27">
        <v>8</v>
      </c>
      <c r="Z46" s="8"/>
      <c r="AC46" s="114" t="s">
        <v>160</v>
      </c>
      <c r="AD46" s="114"/>
      <c r="AE46" s="88"/>
      <c r="AF46" s="12"/>
      <c r="AG46" s="113"/>
      <c r="AH46" s="14"/>
      <c r="AI46" s="12"/>
      <c r="AJ46" s="69"/>
      <c r="AK46" s="69"/>
    </row>
    <row r="47" spans="1:37" s="1" customFormat="1" ht="12.75" x14ac:dyDescent="0.25">
      <c r="A47" s="147">
        <v>28</v>
      </c>
      <c r="B47" s="115" t="s">
        <v>162</v>
      </c>
      <c r="C47" s="115"/>
      <c r="D47" s="27">
        <f>Βαθμολογίες!B32</f>
        <v>24</v>
      </c>
      <c r="G47" s="4"/>
      <c r="J47" s="6"/>
      <c r="N47" s="114" t="s">
        <v>77</v>
      </c>
      <c r="O47" s="114"/>
      <c r="P47" s="88"/>
      <c r="Q47" s="9"/>
      <c r="R47" s="10"/>
      <c r="S47" s="6"/>
      <c r="T47" s="114" t="s">
        <v>184</v>
      </c>
      <c r="U47" s="114"/>
      <c r="V47" s="88" t="s">
        <v>20</v>
      </c>
      <c r="Z47" s="9"/>
      <c r="AC47" s="7"/>
      <c r="AF47" s="115" t="s">
        <v>146</v>
      </c>
      <c r="AG47" s="115"/>
      <c r="AH47" s="27">
        <f>Βαθμολογίες!B31</f>
        <v>71</v>
      </c>
      <c r="AI47" s="149">
        <v>27</v>
      </c>
      <c r="AJ47" s="69"/>
      <c r="AK47" s="69"/>
    </row>
    <row r="48" spans="1:37" s="1" customFormat="1" ht="12.75" x14ac:dyDescent="0.25">
      <c r="A48" s="147"/>
      <c r="B48" s="114" t="str">
        <f>Βαθμολογίες!C32</f>
        <v>KARAMPAKAKIS</v>
      </c>
      <c r="C48" s="114"/>
      <c r="D48" s="19"/>
      <c r="G48" s="5"/>
      <c r="H48" s="115" t="s">
        <v>154</v>
      </c>
      <c r="I48" s="115"/>
      <c r="J48" s="27">
        <v>42</v>
      </c>
      <c r="R48" s="11" t="s">
        <v>1</v>
      </c>
      <c r="T48" s="54"/>
      <c r="Z48" s="115" t="s">
        <v>190</v>
      </c>
      <c r="AA48" s="115"/>
      <c r="AB48" s="27">
        <v>27</v>
      </c>
      <c r="AC48" s="8"/>
      <c r="AF48" s="114" t="str">
        <f>Βαθμολογίες!C31</f>
        <v>KANELLOPOULOS</v>
      </c>
      <c r="AG48" s="114"/>
      <c r="AH48" s="19"/>
      <c r="AI48" s="149"/>
      <c r="AJ48" s="69"/>
      <c r="AK48" s="69"/>
    </row>
    <row r="49" spans="1:43" s="1" customFormat="1" ht="12.75" x14ac:dyDescent="0.25">
      <c r="F49" s="3" t="s">
        <v>0</v>
      </c>
      <c r="G49" s="5"/>
      <c r="H49" s="114" t="s">
        <v>82</v>
      </c>
      <c r="I49" s="114"/>
      <c r="J49" s="88" t="s">
        <v>21</v>
      </c>
      <c r="Q49" s="115"/>
      <c r="R49" s="115"/>
      <c r="S49" s="27">
        <v>2</v>
      </c>
      <c r="Z49" s="114" t="s">
        <v>160</v>
      </c>
      <c r="AA49" s="114"/>
      <c r="AB49" s="88" t="s">
        <v>23</v>
      </c>
      <c r="AC49" s="8"/>
      <c r="AD49" s="3" t="s">
        <v>0</v>
      </c>
      <c r="AJ49" s="69"/>
      <c r="AK49" s="69"/>
    </row>
    <row r="50" spans="1:43" s="1" customFormat="1" ht="12.75" x14ac:dyDescent="0.25">
      <c r="A50" s="147">
        <v>12</v>
      </c>
      <c r="B50" s="123" t="s">
        <v>166</v>
      </c>
      <c r="C50" s="115"/>
      <c r="D50" s="27">
        <f>Βαθμολογίες!B16</f>
        <v>51</v>
      </c>
      <c r="G50" s="5"/>
      <c r="Q50" s="114" t="s">
        <v>77</v>
      </c>
      <c r="R50" s="114"/>
      <c r="S50" s="88" t="s">
        <v>19</v>
      </c>
      <c r="AA50" s="54"/>
      <c r="AC50" s="8"/>
      <c r="AF50" s="122" t="s">
        <v>143</v>
      </c>
      <c r="AG50" s="123"/>
      <c r="AH50" s="27">
        <f>Βαθμολογίες!B15</f>
        <v>89</v>
      </c>
      <c r="AI50" s="149">
        <v>11</v>
      </c>
      <c r="AJ50" s="69"/>
      <c r="AK50" s="69"/>
    </row>
    <row r="51" spans="1:43" s="1" customFormat="1" ht="12.75" x14ac:dyDescent="0.25">
      <c r="A51" s="147"/>
      <c r="B51" s="114" t="str">
        <f>Βαθμολογίες!C16</f>
        <v>NIKOLAOY</v>
      </c>
      <c r="C51" s="114"/>
      <c r="D51" s="19"/>
      <c r="G51" s="6"/>
      <c r="AC51" s="9"/>
      <c r="AF51" s="124" t="str">
        <f>Βαθμολογίες!C15</f>
        <v>PAPAGEORGIOU</v>
      </c>
      <c r="AG51" s="125"/>
      <c r="AH51" s="19"/>
      <c r="AI51" s="149"/>
      <c r="AJ51" s="69"/>
      <c r="AK51" s="69"/>
    </row>
    <row r="52" spans="1:43" s="1" customFormat="1" ht="12.75" x14ac:dyDescent="0.25">
      <c r="C52" s="113" t="s">
        <v>0</v>
      </c>
      <c r="E52" s="115" t="s">
        <v>186</v>
      </c>
      <c r="F52" s="115"/>
      <c r="G52" s="27">
        <v>51</v>
      </c>
      <c r="AC52" s="115" t="s">
        <v>186</v>
      </c>
      <c r="AD52" s="115"/>
      <c r="AE52" s="27">
        <v>89</v>
      </c>
      <c r="AG52" s="113" t="s">
        <v>0</v>
      </c>
      <c r="AH52" s="66"/>
      <c r="AJ52" s="69"/>
      <c r="AK52" s="69"/>
    </row>
    <row r="53" spans="1:43" s="1" customFormat="1" ht="13.5" thickBot="1" x14ac:dyDescent="0.3">
      <c r="C53" s="113"/>
      <c r="E53" s="114" t="s">
        <v>168</v>
      </c>
      <c r="F53" s="114"/>
      <c r="G53" s="88" t="s">
        <v>30</v>
      </c>
      <c r="AC53" s="114" t="s">
        <v>159</v>
      </c>
      <c r="AD53" s="114"/>
      <c r="AE53" s="88" t="s">
        <v>29</v>
      </c>
      <c r="AG53" s="113"/>
      <c r="AH53" s="67"/>
      <c r="AJ53" s="69"/>
      <c r="AK53" s="69"/>
    </row>
    <row r="54" spans="1:43" s="1" customFormat="1" ht="12.75" x14ac:dyDescent="0.25">
      <c r="A54" s="147">
        <v>21</v>
      </c>
      <c r="B54" s="123" t="s">
        <v>167</v>
      </c>
      <c r="C54" s="115"/>
      <c r="D54" s="27">
        <f>Βαθμολογίες!B25</f>
        <v>40</v>
      </c>
      <c r="U54" s="29" t="s">
        <v>42</v>
      </c>
      <c r="V54" s="143" t="s">
        <v>40</v>
      </c>
      <c r="W54" s="144"/>
      <c r="X54" s="140" t="s">
        <v>41</v>
      </c>
      <c r="Y54" s="141"/>
      <c r="AF54" s="122" t="s">
        <v>144</v>
      </c>
      <c r="AG54" s="123"/>
      <c r="AH54" s="27">
        <f>Βαθμολογίες!B26</f>
        <v>72</v>
      </c>
      <c r="AI54" s="149">
        <v>22</v>
      </c>
      <c r="AJ54" s="69"/>
      <c r="AK54" s="69"/>
    </row>
    <row r="55" spans="1:43" s="1" customFormat="1" ht="13.5" thickBot="1" x14ac:dyDescent="0.3">
      <c r="A55" s="147"/>
      <c r="B55" s="114" t="str">
        <f>Βαθμολογίες!C25</f>
        <v>SIMIANOS</v>
      </c>
      <c r="C55" s="114"/>
      <c r="D55" s="19"/>
      <c r="V55" s="136" t="s">
        <v>13</v>
      </c>
      <c r="W55" s="137"/>
      <c r="X55" s="138" t="s">
        <v>16</v>
      </c>
      <c r="Y55" s="139"/>
      <c r="AF55" s="124" t="str">
        <f>Βαθμολογίες!C26</f>
        <v>DROUGAS</v>
      </c>
      <c r="AG55" s="125"/>
      <c r="AH55" s="19"/>
      <c r="AI55" s="149"/>
      <c r="AJ55" s="69"/>
      <c r="AK55" s="69"/>
    </row>
    <row r="56" spans="1:43" s="1" customFormat="1" ht="12.75" x14ac:dyDescent="0.25"/>
    <row r="57" spans="1:43" s="1" customFormat="1" ht="12.75" x14ac:dyDescent="0.25">
      <c r="AQ57" s="18"/>
    </row>
    <row r="58" spans="1:43" s="1" customFormat="1" ht="12.75" x14ac:dyDescent="0.25"/>
    <row r="59" spans="1:43" s="1" customFormat="1" ht="12.75" x14ac:dyDescent="0.25"/>
    <row r="60" spans="1:43" s="1" customFormat="1" ht="12.75" x14ac:dyDescent="0.25"/>
    <row r="61" spans="1:43" s="1" customFormat="1" ht="12.75" x14ac:dyDescent="0.25"/>
    <row r="62" spans="1:43" x14ac:dyDescent="0.25">
      <c r="E62">
        <v>1</v>
      </c>
      <c r="F62" t="s">
        <v>186</v>
      </c>
      <c r="H62">
        <v>8</v>
      </c>
      <c r="N62" t="s">
        <v>197</v>
      </c>
      <c r="AD62" t="s">
        <v>156</v>
      </c>
      <c r="AF62">
        <v>27</v>
      </c>
      <c r="AG62">
        <v>2</v>
      </c>
    </row>
    <row r="63" spans="1:43" x14ac:dyDescent="0.25">
      <c r="F63" t="s">
        <v>184</v>
      </c>
      <c r="H63" t="s">
        <v>28</v>
      </c>
      <c r="AD63" t="s">
        <v>160</v>
      </c>
    </row>
    <row r="65" spans="2:36" x14ac:dyDescent="0.25">
      <c r="G65" t="s">
        <v>152</v>
      </c>
      <c r="I65" t="s">
        <v>218</v>
      </c>
      <c r="K65">
        <v>24</v>
      </c>
      <c r="AA65" t="s">
        <v>154</v>
      </c>
      <c r="AC65">
        <v>27</v>
      </c>
    </row>
    <row r="66" spans="2:36" x14ac:dyDescent="0.25">
      <c r="G66" t="s">
        <v>0</v>
      </c>
      <c r="I66" t="s">
        <v>219</v>
      </c>
      <c r="AA66" t="s">
        <v>160</v>
      </c>
      <c r="AC66" t="s">
        <v>21</v>
      </c>
      <c r="AE66" t="s">
        <v>0</v>
      </c>
    </row>
    <row r="67" spans="2:36" x14ac:dyDescent="0.25">
      <c r="B67">
        <v>16</v>
      </c>
      <c r="C67" t="s">
        <v>220</v>
      </c>
      <c r="E67">
        <v>24</v>
      </c>
      <c r="AG67" t="s">
        <v>193</v>
      </c>
      <c r="AI67">
        <v>72</v>
      </c>
      <c r="AJ67">
        <v>15</v>
      </c>
    </row>
    <row r="68" spans="2:36" x14ac:dyDescent="0.25">
      <c r="C68" t="s">
        <v>199</v>
      </c>
      <c r="AG68" t="s">
        <v>217</v>
      </c>
    </row>
    <row r="69" spans="2:36" x14ac:dyDescent="0.25">
      <c r="D69" t="s">
        <v>0</v>
      </c>
      <c r="F69" t="s">
        <v>185</v>
      </c>
      <c r="H69">
        <v>24</v>
      </c>
      <c r="Q69" t="s">
        <v>221</v>
      </c>
      <c r="AD69" t="s">
        <v>157</v>
      </c>
      <c r="AF69">
        <v>72</v>
      </c>
      <c r="AI69" t="s">
        <v>0</v>
      </c>
    </row>
    <row r="70" spans="2:36" x14ac:dyDescent="0.25">
      <c r="F70" t="s">
        <v>199</v>
      </c>
      <c r="AD70" t="s">
        <v>217</v>
      </c>
      <c r="AF70" t="s">
        <v>32</v>
      </c>
    </row>
    <row r="71" spans="2:36" x14ac:dyDescent="0.25">
      <c r="B71">
        <v>17</v>
      </c>
      <c r="C71" t="s">
        <v>222</v>
      </c>
      <c r="E71">
        <v>84</v>
      </c>
      <c r="AG71" t="s">
        <v>194</v>
      </c>
      <c r="AI71">
        <v>99</v>
      </c>
      <c r="AJ71">
        <v>18</v>
      </c>
    </row>
    <row r="72" spans="2:36" x14ac:dyDescent="0.25">
      <c r="C72" t="s">
        <v>223</v>
      </c>
      <c r="E72" t="s">
        <v>37</v>
      </c>
      <c r="J72" t="s">
        <v>0</v>
      </c>
      <c r="L72" t="s">
        <v>143</v>
      </c>
      <c r="N72">
        <v>24</v>
      </c>
      <c r="X72" t="s">
        <v>191</v>
      </c>
      <c r="Z72">
        <v>36</v>
      </c>
      <c r="AB72" t="s">
        <v>0</v>
      </c>
      <c r="AG72" t="s">
        <v>224</v>
      </c>
      <c r="AI72" t="s">
        <v>35</v>
      </c>
    </row>
    <row r="73" spans="2:36" x14ac:dyDescent="0.25">
      <c r="L73" t="s">
        <v>219</v>
      </c>
      <c r="X73" t="s">
        <v>147</v>
      </c>
    </row>
    <row r="76" spans="2:36" x14ac:dyDescent="0.25">
      <c r="E76">
        <v>8</v>
      </c>
      <c r="F76" t="s">
        <v>225</v>
      </c>
      <c r="H76">
        <v>83</v>
      </c>
      <c r="AD76" t="s">
        <v>226</v>
      </c>
      <c r="AF76">
        <v>36</v>
      </c>
      <c r="AG76">
        <v>7</v>
      </c>
    </row>
    <row r="77" spans="2:36" x14ac:dyDescent="0.25">
      <c r="F77" t="s">
        <v>205</v>
      </c>
      <c r="AD77" t="s">
        <v>147</v>
      </c>
    </row>
    <row r="79" spans="2:36" x14ac:dyDescent="0.25">
      <c r="I79" t="s">
        <v>227</v>
      </c>
      <c r="K79">
        <v>83</v>
      </c>
      <c r="AA79" t="s">
        <v>153</v>
      </c>
      <c r="AC79">
        <v>36</v>
      </c>
    </row>
    <row r="80" spans="2:36" x14ac:dyDescent="0.25">
      <c r="G80" t="s">
        <v>0</v>
      </c>
      <c r="I80" t="s">
        <v>205</v>
      </c>
      <c r="K80" t="s">
        <v>22</v>
      </c>
      <c r="AA80" t="s">
        <v>147</v>
      </c>
      <c r="AE80" t="s">
        <v>0</v>
      </c>
    </row>
    <row r="81" spans="2:36" x14ac:dyDescent="0.25">
      <c r="B81">
        <v>9</v>
      </c>
      <c r="E81">
        <v>17</v>
      </c>
      <c r="AI81">
        <v>80</v>
      </c>
      <c r="AJ81">
        <v>10</v>
      </c>
    </row>
    <row r="82" spans="2:36" x14ac:dyDescent="0.25">
      <c r="C82" t="s">
        <v>210</v>
      </c>
      <c r="Q82" t="s">
        <v>3</v>
      </c>
      <c r="AG82" t="s">
        <v>212</v>
      </c>
    </row>
    <row r="83" spans="2:36" x14ac:dyDescent="0.25">
      <c r="D83" t="s">
        <v>0</v>
      </c>
      <c r="F83" t="s">
        <v>228</v>
      </c>
      <c r="H83">
        <v>17</v>
      </c>
      <c r="AD83" t="s">
        <v>229</v>
      </c>
      <c r="AF83">
        <v>80</v>
      </c>
      <c r="AI83" t="s">
        <v>0</v>
      </c>
    </row>
    <row r="84" spans="2:36" x14ac:dyDescent="0.25">
      <c r="F84" t="s">
        <v>210</v>
      </c>
      <c r="H84" t="s">
        <v>25</v>
      </c>
      <c r="M84" t="s">
        <v>0</v>
      </c>
      <c r="O84" t="s">
        <v>144</v>
      </c>
      <c r="Q84">
        <v>24</v>
      </c>
      <c r="S84" t="s">
        <v>0</v>
      </c>
      <c r="U84" t="s">
        <v>143</v>
      </c>
      <c r="W84">
        <v>22</v>
      </c>
      <c r="Y84" t="s">
        <v>0</v>
      </c>
      <c r="AD84" t="s">
        <v>212</v>
      </c>
      <c r="AF84" t="s">
        <v>27</v>
      </c>
    </row>
    <row r="85" spans="2:36" x14ac:dyDescent="0.25">
      <c r="B85">
        <v>24</v>
      </c>
      <c r="E85">
        <v>0</v>
      </c>
      <c r="O85" t="s">
        <v>219</v>
      </c>
      <c r="Q85" t="s">
        <v>18</v>
      </c>
      <c r="U85" t="s">
        <v>169</v>
      </c>
      <c r="AI85">
        <v>0</v>
      </c>
      <c r="AJ85">
        <v>23</v>
      </c>
    </row>
    <row r="86" spans="2:36" x14ac:dyDescent="0.25">
      <c r="C86">
        <v>0</v>
      </c>
      <c r="S86" t="s">
        <v>1</v>
      </c>
      <c r="AG86">
        <v>0</v>
      </c>
    </row>
    <row r="87" spans="2:36" x14ac:dyDescent="0.25">
      <c r="T87">
        <v>22</v>
      </c>
    </row>
    <row r="88" spans="2:36" x14ac:dyDescent="0.25">
      <c r="R88" t="s">
        <v>169</v>
      </c>
      <c r="T88" t="s">
        <v>17</v>
      </c>
    </row>
    <row r="90" spans="2:36" x14ac:dyDescent="0.25">
      <c r="E90">
        <v>4</v>
      </c>
      <c r="F90" t="s">
        <v>150</v>
      </c>
      <c r="H90">
        <v>97</v>
      </c>
      <c r="AD90" t="s">
        <v>150</v>
      </c>
      <c r="AF90">
        <v>89</v>
      </c>
      <c r="AG90">
        <v>3</v>
      </c>
    </row>
    <row r="91" spans="2:36" x14ac:dyDescent="0.25">
      <c r="F91" t="s">
        <v>158</v>
      </c>
      <c r="H91" t="s">
        <v>30</v>
      </c>
      <c r="AD91" t="s">
        <v>159</v>
      </c>
      <c r="AF91" t="s">
        <v>29</v>
      </c>
    </row>
    <row r="93" spans="2:36" x14ac:dyDescent="0.25">
      <c r="I93" t="s">
        <v>143</v>
      </c>
      <c r="K93">
        <v>26</v>
      </c>
      <c r="AA93" t="s">
        <v>230</v>
      </c>
      <c r="AC93">
        <v>94</v>
      </c>
    </row>
    <row r="94" spans="2:36" x14ac:dyDescent="0.25">
      <c r="G94" t="s">
        <v>0</v>
      </c>
      <c r="I94" t="s">
        <v>202</v>
      </c>
      <c r="AA94" t="s">
        <v>207</v>
      </c>
      <c r="AC94" t="s">
        <v>23</v>
      </c>
      <c r="AE94" t="s">
        <v>0</v>
      </c>
    </row>
    <row r="95" spans="2:36" x14ac:dyDescent="0.25">
      <c r="B95">
        <v>13</v>
      </c>
      <c r="C95" t="s">
        <v>231</v>
      </c>
      <c r="E95">
        <v>26</v>
      </c>
      <c r="AG95" t="s">
        <v>232</v>
      </c>
      <c r="AI95">
        <v>94</v>
      </c>
      <c r="AJ95">
        <v>14</v>
      </c>
    </row>
    <row r="96" spans="2:36" x14ac:dyDescent="0.25">
      <c r="C96" t="s">
        <v>202</v>
      </c>
      <c r="AG96" t="s">
        <v>207</v>
      </c>
    </row>
    <row r="97" spans="2:36" x14ac:dyDescent="0.25">
      <c r="D97" t="s">
        <v>0</v>
      </c>
      <c r="F97" t="s">
        <v>233</v>
      </c>
      <c r="H97">
        <v>26</v>
      </c>
      <c r="AD97" t="s">
        <v>233</v>
      </c>
      <c r="AF97">
        <v>94</v>
      </c>
    </row>
    <row r="98" spans="2:36" x14ac:dyDescent="0.25">
      <c r="F98" t="s">
        <v>202</v>
      </c>
      <c r="AD98" t="s">
        <v>207</v>
      </c>
    </row>
    <row r="99" spans="2:36" x14ac:dyDescent="0.25">
      <c r="B99">
        <v>20</v>
      </c>
      <c r="C99" t="s">
        <v>234</v>
      </c>
      <c r="E99">
        <v>88</v>
      </c>
      <c r="J99" t="s">
        <v>0</v>
      </c>
      <c r="L99" t="s">
        <v>144</v>
      </c>
      <c r="N99">
        <v>26</v>
      </c>
      <c r="X99" t="s">
        <v>192</v>
      </c>
      <c r="Z99">
        <v>22</v>
      </c>
      <c r="AB99" t="s">
        <v>0</v>
      </c>
      <c r="AG99" t="s">
        <v>144</v>
      </c>
      <c r="AI99">
        <v>85</v>
      </c>
      <c r="AJ99">
        <v>19</v>
      </c>
    </row>
    <row r="100" spans="2:36" x14ac:dyDescent="0.25">
      <c r="C100" t="s">
        <v>235</v>
      </c>
      <c r="E100" t="s">
        <v>36</v>
      </c>
      <c r="L100" t="s">
        <v>202</v>
      </c>
      <c r="X100" t="s">
        <v>169</v>
      </c>
      <c r="AG100" t="s">
        <v>236</v>
      </c>
      <c r="AI100" t="s">
        <v>38</v>
      </c>
    </row>
    <row r="103" spans="2:36" x14ac:dyDescent="0.25">
      <c r="Q103" t="s">
        <v>2</v>
      </c>
    </row>
    <row r="104" spans="2:36" x14ac:dyDescent="0.25">
      <c r="E104">
        <v>5</v>
      </c>
      <c r="F104" t="s">
        <v>196</v>
      </c>
      <c r="H104">
        <v>68</v>
      </c>
      <c r="AD104" t="s">
        <v>231</v>
      </c>
      <c r="AF104">
        <v>22</v>
      </c>
      <c r="AG104">
        <v>6</v>
      </c>
    </row>
    <row r="105" spans="2:36" x14ac:dyDescent="0.25">
      <c r="F105" t="s">
        <v>205</v>
      </c>
      <c r="H105" t="s">
        <v>26</v>
      </c>
      <c r="O105" t="s">
        <v>144</v>
      </c>
      <c r="Q105">
        <v>26</v>
      </c>
      <c r="S105" t="s">
        <v>0</v>
      </c>
      <c r="U105" t="s">
        <v>143</v>
      </c>
      <c r="W105">
        <v>36</v>
      </c>
      <c r="AD105" t="s">
        <v>169</v>
      </c>
    </row>
    <row r="106" spans="2:36" x14ac:dyDescent="0.25">
      <c r="O106" t="s">
        <v>202</v>
      </c>
      <c r="Q106" t="s">
        <v>20</v>
      </c>
      <c r="U106" t="s">
        <v>147</v>
      </c>
    </row>
    <row r="107" spans="2:36" x14ac:dyDescent="0.25">
      <c r="I107" t="s">
        <v>144</v>
      </c>
      <c r="K107">
        <v>92</v>
      </c>
      <c r="S107" t="s">
        <v>1</v>
      </c>
      <c r="AA107" t="s">
        <v>237</v>
      </c>
      <c r="AC107">
        <v>22</v>
      </c>
    </row>
    <row r="108" spans="2:36" x14ac:dyDescent="0.25">
      <c r="G108" t="s">
        <v>0</v>
      </c>
      <c r="I108" t="s">
        <v>209</v>
      </c>
      <c r="K108" t="s">
        <v>24</v>
      </c>
      <c r="T108">
        <v>36</v>
      </c>
      <c r="AA108" t="s">
        <v>169</v>
      </c>
      <c r="AE108" t="s">
        <v>0</v>
      </c>
    </row>
    <row r="109" spans="2:36" x14ac:dyDescent="0.25">
      <c r="B109">
        <v>12</v>
      </c>
      <c r="C109" t="s">
        <v>183</v>
      </c>
      <c r="E109">
        <v>90</v>
      </c>
      <c r="R109" t="s">
        <v>147</v>
      </c>
      <c r="T109" t="s">
        <v>19</v>
      </c>
      <c r="AG109" t="s">
        <v>238</v>
      </c>
      <c r="AI109">
        <v>72</v>
      </c>
      <c r="AJ109">
        <v>11</v>
      </c>
    </row>
    <row r="110" spans="2:36" x14ac:dyDescent="0.25">
      <c r="C110" t="s">
        <v>172</v>
      </c>
      <c r="E110" t="s">
        <v>33</v>
      </c>
      <c r="AG110" t="s">
        <v>215</v>
      </c>
    </row>
    <row r="111" spans="2:36" x14ac:dyDescent="0.25">
      <c r="D111" t="s">
        <v>0</v>
      </c>
      <c r="F111" t="s">
        <v>195</v>
      </c>
      <c r="H111">
        <v>92</v>
      </c>
      <c r="AD111" t="s">
        <v>234</v>
      </c>
      <c r="AF111">
        <v>72</v>
      </c>
      <c r="AI111" t="s">
        <v>0</v>
      </c>
    </row>
    <row r="112" spans="2:36" x14ac:dyDescent="0.25">
      <c r="F112" t="s">
        <v>209</v>
      </c>
      <c r="AD112" t="s">
        <v>215</v>
      </c>
      <c r="AF112" t="s">
        <v>31</v>
      </c>
    </row>
    <row r="113" spans="2:36" x14ac:dyDescent="0.25">
      <c r="B113">
        <v>21</v>
      </c>
      <c r="C113" t="s">
        <v>182</v>
      </c>
      <c r="E113">
        <v>92</v>
      </c>
      <c r="V113" t="s">
        <v>42</v>
      </c>
      <c r="W113" t="s">
        <v>40</v>
      </c>
      <c r="Y113" t="s">
        <v>41</v>
      </c>
      <c r="AG113" t="s">
        <v>239</v>
      </c>
      <c r="AI113">
        <v>87</v>
      </c>
      <c r="AJ113">
        <v>22</v>
      </c>
    </row>
    <row r="114" spans="2:36" x14ac:dyDescent="0.25">
      <c r="C114" t="s">
        <v>209</v>
      </c>
      <c r="W114" t="s">
        <v>13</v>
      </c>
      <c r="Y114" t="s">
        <v>16</v>
      </c>
      <c r="AG114" t="s">
        <v>240</v>
      </c>
      <c r="AI114" t="s">
        <v>34</v>
      </c>
    </row>
  </sheetData>
  <mergeCells count="193">
    <mergeCell ref="K41:L41"/>
    <mergeCell ref="I40:I41"/>
    <mergeCell ref="N46:O46"/>
    <mergeCell ref="H48:I48"/>
    <mergeCell ref="H35:I35"/>
    <mergeCell ref="Q49:R49"/>
    <mergeCell ref="A50:A51"/>
    <mergeCell ref="A54:A55"/>
    <mergeCell ref="AI1:AI2"/>
    <mergeCell ref="AI5:AI6"/>
    <mergeCell ref="AI8:AI9"/>
    <mergeCell ref="AI12:AI13"/>
    <mergeCell ref="AI15:AI16"/>
    <mergeCell ref="AI19:AI20"/>
    <mergeCell ref="AI22:AI23"/>
    <mergeCell ref="AI26:AI27"/>
    <mergeCell ref="AI29:AI30"/>
    <mergeCell ref="AI33:AI34"/>
    <mergeCell ref="AI36:AI37"/>
    <mergeCell ref="AI40:AI41"/>
    <mergeCell ref="AI43:AI44"/>
    <mergeCell ref="AI47:AI48"/>
    <mergeCell ref="AI50:AI51"/>
    <mergeCell ref="AI54:AI55"/>
    <mergeCell ref="A8:A9"/>
    <mergeCell ref="A1:A2"/>
    <mergeCell ref="H49:I49"/>
    <mergeCell ref="A5:A6"/>
    <mergeCell ref="A12:A13"/>
    <mergeCell ref="A15:A16"/>
    <mergeCell ref="A19:A20"/>
    <mergeCell ref="A22:A23"/>
    <mergeCell ref="A26:A27"/>
    <mergeCell ref="A29:A30"/>
    <mergeCell ref="A33:A34"/>
    <mergeCell ref="C17:C18"/>
    <mergeCell ref="C31:C32"/>
    <mergeCell ref="C10:C11"/>
    <mergeCell ref="C24:C25"/>
    <mergeCell ref="B5:C5"/>
    <mergeCell ref="B6:C6"/>
    <mergeCell ref="B16:C16"/>
    <mergeCell ref="B19:C19"/>
    <mergeCell ref="B20:C20"/>
    <mergeCell ref="B29:C29"/>
    <mergeCell ref="B30:C30"/>
    <mergeCell ref="A36:A37"/>
    <mergeCell ref="A40:A41"/>
    <mergeCell ref="A43:A44"/>
    <mergeCell ref="A47:A48"/>
    <mergeCell ref="B33:C33"/>
    <mergeCell ref="B34:C34"/>
    <mergeCell ref="B43:C43"/>
    <mergeCell ref="B44:C44"/>
    <mergeCell ref="B47:C47"/>
    <mergeCell ref="B48:C48"/>
    <mergeCell ref="C45:C46"/>
    <mergeCell ref="B2:C2"/>
    <mergeCell ref="B1:C1"/>
    <mergeCell ref="AF2:AG2"/>
    <mergeCell ref="AF5:AG5"/>
    <mergeCell ref="AF6:AG6"/>
    <mergeCell ref="AF1:AG1"/>
    <mergeCell ref="B15:C15"/>
    <mergeCell ref="C3:C4"/>
    <mergeCell ref="V54:W54"/>
    <mergeCell ref="B54:C54"/>
    <mergeCell ref="B26:C26"/>
    <mergeCell ref="B27:C27"/>
    <mergeCell ref="B36:C36"/>
    <mergeCell ref="B37:C37"/>
    <mergeCell ref="E4:F4"/>
    <mergeCell ref="E11:F11"/>
    <mergeCell ref="B8:C8"/>
    <mergeCell ref="B9:C9"/>
    <mergeCell ref="B12:C12"/>
    <mergeCell ref="B13:C13"/>
    <mergeCell ref="B22:C22"/>
    <mergeCell ref="B23:C23"/>
    <mergeCell ref="C38:C39"/>
    <mergeCell ref="E31:F31"/>
    <mergeCell ref="V55:W55"/>
    <mergeCell ref="X55:Y55"/>
    <mergeCell ref="X54:Y54"/>
    <mergeCell ref="AC31:AD31"/>
    <mergeCell ref="AC32:AD32"/>
    <mergeCell ref="AC39:AD39"/>
    <mergeCell ref="AF37:AG37"/>
    <mergeCell ref="AC52:AD52"/>
    <mergeCell ref="AC45:AD45"/>
    <mergeCell ref="W40:X40"/>
    <mergeCell ref="Z48:AA48"/>
    <mergeCell ref="Z34:AA34"/>
    <mergeCell ref="AG38:AG39"/>
    <mergeCell ref="AG45:AG46"/>
    <mergeCell ref="AG52:AG53"/>
    <mergeCell ref="AG31:AG32"/>
    <mergeCell ref="AF33:AG33"/>
    <mergeCell ref="AF34:AG34"/>
    <mergeCell ref="AF43:AG43"/>
    <mergeCell ref="AF44:AG44"/>
    <mergeCell ref="AF47:AG47"/>
    <mergeCell ref="AF48:AG48"/>
    <mergeCell ref="B55:C55"/>
    <mergeCell ref="AC53:AD53"/>
    <mergeCell ref="Z49:AA49"/>
    <mergeCell ref="AF50:AG50"/>
    <mergeCell ref="AF51:AG51"/>
    <mergeCell ref="K40:L40"/>
    <mergeCell ref="N47:O47"/>
    <mergeCell ref="T47:U47"/>
    <mergeCell ref="Q50:R50"/>
    <mergeCell ref="P44:T44"/>
    <mergeCell ref="T46:U46"/>
    <mergeCell ref="C52:C53"/>
    <mergeCell ref="E46:F46"/>
    <mergeCell ref="E45:F45"/>
    <mergeCell ref="B41:C41"/>
    <mergeCell ref="B50:C50"/>
    <mergeCell ref="B51:C51"/>
    <mergeCell ref="E53:F53"/>
    <mergeCell ref="AF54:AG54"/>
    <mergeCell ref="AF55:AG55"/>
    <mergeCell ref="AF40:AG40"/>
    <mergeCell ref="AF41:AG41"/>
    <mergeCell ref="B40:C40"/>
    <mergeCell ref="E52:F52"/>
    <mergeCell ref="E32:F32"/>
    <mergeCell ref="E39:F39"/>
    <mergeCell ref="E38:F38"/>
    <mergeCell ref="AC18:AD18"/>
    <mergeCell ref="AC17:AD17"/>
    <mergeCell ref="Z20:AA20"/>
    <mergeCell ref="Q29:R29"/>
    <mergeCell ref="N25:O25"/>
    <mergeCell ref="H34:I34"/>
    <mergeCell ref="H20:I20"/>
    <mergeCell ref="N26:O26"/>
    <mergeCell ref="Z35:AA35"/>
    <mergeCell ref="AC24:AD24"/>
    <mergeCell ref="E25:F25"/>
    <mergeCell ref="H21:I21"/>
    <mergeCell ref="E17:F17"/>
    <mergeCell ref="E24:F24"/>
    <mergeCell ref="E18:F18"/>
    <mergeCell ref="P23:T23"/>
    <mergeCell ref="T25:U25"/>
    <mergeCell ref="L25:L26"/>
    <mergeCell ref="Q28:R28"/>
    <mergeCell ref="T26:U26"/>
    <mergeCell ref="Z21:AA21"/>
    <mergeCell ref="E3:F3"/>
    <mergeCell ref="E10:F10"/>
    <mergeCell ref="Z6:AA6"/>
    <mergeCell ref="AC4:AD4"/>
    <mergeCell ref="AC11:AD11"/>
    <mergeCell ref="M3:W5"/>
    <mergeCell ref="K14:L14"/>
    <mergeCell ref="AF8:AG8"/>
    <mergeCell ref="AF9:AG9"/>
    <mergeCell ref="AF12:AG12"/>
    <mergeCell ref="AF13:AG13"/>
    <mergeCell ref="W14:X14"/>
    <mergeCell ref="AA13:AA14"/>
    <mergeCell ref="AG3:AG4"/>
    <mergeCell ref="AG10:AG11"/>
    <mergeCell ref="K13:L13"/>
    <mergeCell ref="Z7:AA7"/>
    <mergeCell ref="W13:X13"/>
    <mergeCell ref="AC3:AD3"/>
    <mergeCell ref="AC10:AD10"/>
    <mergeCell ref="H6:I6"/>
    <mergeCell ref="H7:I7"/>
    <mergeCell ref="X25:X26"/>
    <mergeCell ref="AC46:AD46"/>
    <mergeCell ref="W41:X41"/>
    <mergeCell ref="AA40:AA41"/>
    <mergeCell ref="AC38:AD38"/>
    <mergeCell ref="P10:T11"/>
    <mergeCell ref="AF26:AG26"/>
    <mergeCell ref="AF27:AG27"/>
    <mergeCell ref="AF36:AG36"/>
    <mergeCell ref="AC25:AD25"/>
    <mergeCell ref="AF15:AG15"/>
    <mergeCell ref="AF16:AG16"/>
    <mergeCell ref="AF19:AG19"/>
    <mergeCell ref="AF20:AG20"/>
    <mergeCell ref="AF30:AG30"/>
    <mergeCell ref="AF29:AG29"/>
    <mergeCell ref="AG17:AG18"/>
    <mergeCell ref="AG24:AG25"/>
    <mergeCell ref="AF22:AG22"/>
    <mergeCell ref="AF23:AG23"/>
  </mergeCells>
  <pageMargins left="0.39370078740157499" right="0.15748031496063" top="0.196850393700787" bottom="0.118110236220472" header="0.118110236220472" footer="0.118110236220472"/>
  <pageSetup paperSize="9" scale="85" orientation="landscape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53"/>
  <sheetViews>
    <sheetView workbookViewId="0">
      <selection activeCell="B32" sqref="B32"/>
    </sheetView>
  </sheetViews>
  <sheetFormatPr defaultRowHeight="15" x14ac:dyDescent="0.25"/>
  <cols>
    <col min="1" max="1" width="12" style="21" bestFit="1" customWidth="1"/>
    <col min="2" max="2" width="8.85546875" style="21"/>
    <col min="3" max="3" width="21.28515625" style="21" bestFit="1" customWidth="1"/>
    <col min="4" max="4" width="21.140625" style="21" bestFit="1" customWidth="1"/>
    <col min="5" max="5" width="20.140625" style="21" bestFit="1" customWidth="1"/>
    <col min="6" max="11" width="8.85546875" style="21"/>
  </cols>
  <sheetData>
    <row r="1" spans="1:11" x14ac:dyDescent="0.25">
      <c r="E1" s="152" t="s">
        <v>134</v>
      </c>
    </row>
    <row r="2" spans="1:11" ht="15.75" thickBot="1" x14ac:dyDescent="0.3">
      <c r="E2" s="153"/>
    </row>
    <row r="3" spans="1:11" ht="15.75" thickBot="1" x14ac:dyDescent="0.3"/>
    <row r="4" spans="1:11" s="26" customFormat="1" ht="10.15" customHeight="1" thickTop="1" x14ac:dyDescent="0.25">
      <c r="A4" s="150" t="s">
        <v>16</v>
      </c>
      <c r="B4" s="108" t="s">
        <v>5</v>
      </c>
      <c r="C4" s="110" t="s">
        <v>6</v>
      </c>
      <c r="D4" s="110"/>
      <c r="E4" s="111" t="s">
        <v>15</v>
      </c>
      <c r="F4" s="22"/>
      <c r="G4" s="22"/>
      <c r="H4" s="22"/>
      <c r="I4" s="22"/>
      <c r="J4" s="22"/>
      <c r="K4" s="22"/>
    </row>
    <row r="5" spans="1:11" ht="15.75" thickBot="1" x14ac:dyDescent="0.3">
      <c r="A5" s="151"/>
      <c r="B5" s="109"/>
      <c r="C5" s="36" t="s">
        <v>13</v>
      </c>
      <c r="D5" s="36" t="s">
        <v>14</v>
      </c>
      <c r="E5" s="112"/>
    </row>
    <row r="6" spans="1:11" ht="15.75" thickTop="1" x14ac:dyDescent="0.25">
      <c r="A6" s="32" t="s">
        <v>17</v>
      </c>
      <c r="B6" s="31">
        <f>Βαθμολογίες!B8</f>
        <v>3</v>
      </c>
      <c r="C6" s="89" t="str">
        <f>Βαθμολογίες!C8</f>
        <v>GOLOVNYA</v>
      </c>
      <c r="D6" s="89" t="str">
        <f>Βαθμολογίες!D8</f>
        <v>ALEX</v>
      </c>
      <c r="E6" s="90" t="str">
        <f>Βαθμολογίες!E8</f>
        <v>NISSAN</v>
      </c>
      <c r="F6" s="37"/>
    </row>
    <row r="7" spans="1:11" x14ac:dyDescent="0.25">
      <c r="A7" s="33" t="s">
        <v>18</v>
      </c>
      <c r="B7" s="31">
        <f>Βαθμολογίες!B6</f>
        <v>1</v>
      </c>
      <c r="C7" s="89" t="str">
        <f>Βαθμολογίες!C6</f>
        <v>GRILLIS</v>
      </c>
      <c r="D7" s="89" t="str">
        <f>Βαθμολογίες!D6</f>
        <v>STAYROS</v>
      </c>
      <c r="E7" s="90" t="str">
        <f>Βαθμολογίες!E6</f>
        <v>TOYOTA</v>
      </c>
      <c r="F7" s="37"/>
    </row>
    <row r="8" spans="1:11" x14ac:dyDescent="0.25">
      <c r="A8" s="33" t="s">
        <v>19</v>
      </c>
      <c r="B8" s="31">
        <f>Βαθμολογίες!B12</f>
        <v>2</v>
      </c>
      <c r="C8" s="89" t="str">
        <f>Βαθμολογίες!C12</f>
        <v>ILLUYK</v>
      </c>
      <c r="D8" s="89" t="str">
        <f>Βαθμολογίες!D12</f>
        <v>DMITRIY</v>
      </c>
      <c r="E8" s="90" t="str">
        <f>Βαθμολογίες!E12</f>
        <v>NISSAN</v>
      </c>
    </row>
    <row r="9" spans="1:11" x14ac:dyDescent="0.25">
      <c r="A9" s="33" t="s">
        <v>20</v>
      </c>
      <c r="B9" s="31">
        <f>Βαθμολογίες!B7</f>
        <v>8</v>
      </c>
      <c r="C9" s="89" t="str">
        <f>Βαθμολογίες!C7</f>
        <v>XARKAS</v>
      </c>
      <c r="D9" s="89" t="str">
        <f>Βαθμολογίες!D7</f>
        <v>TASOS</v>
      </c>
      <c r="E9" s="90" t="str">
        <f>Βαθμολογίες!E7</f>
        <v>BMW</v>
      </c>
    </row>
    <row r="10" spans="1:11" x14ac:dyDescent="0.25">
      <c r="A10" s="33" t="s">
        <v>21</v>
      </c>
      <c r="B10" s="31">
        <f>Βαθμολογίες!B9</f>
        <v>42</v>
      </c>
      <c r="C10" s="89" t="str">
        <f>Βαθμολογίες!C9</f>
        <v>DAVID</v>
      </c>
      <c r="D10" s="89" t="str">
        <f>Βαθμολογίες!D9</f>
        <v>DAVID</v>
      </c>
      <c r="E10" s="90" t="str">
        <f>Βαθμολογίες!E9</f>
        <v>NISSAN</v>
      </c>
    </row>
    <row r="11" spans="1:11" x14ac:dyDescent="0.25">
      <c r="A11" s="33" t="s">
        <v>22</v>
      </c>
      <c r="B11" s="31">
        <f>Βαθμολογίες!B27</f>
        <v>90</v>
      </c>
      <c r="C11" s="89" t="str">
        <f>Βαθμολογίες!C27</f>
        <v>TSAGKARAKIS</v>
      </c>
      <c r="D11" s="89" t="str">
        <f>Βαθμολογίες!D27</f>
        <v>DIMITRIS</v>
      </c>
      <c r="E11" s="90" t="str">
        <f>Βαθμολογίες!E27</f>
        <v>BMW</v>
      </c>
    </row>
    <row r="12" spans="1:11" x14ac:dyDescent="0.25">
      <c r="A12" s="33" t="s">
        <v>23</v>
      </c>
      <c r="B12" s="31">
        <f>Βαθμολογίες!B10</f>
        <v>27</v>
      </c>
      <c r="C12" s="89" t="str">
        <f>Βαθμολογίες!C10</f>
        <v>DIMITROPOULOS</v>
      </c>
      <c r="D12" s="89" t="str">
        <f>Βαθμολογίες!D10</f>
        <v>KOSTAS</v>
      </c>
      <c r="E12" s="90" t="str">
        <f>Βαθμολογίες!E10</f>
        <v>BMW</v>
      </c>
    </row>
    <row r="13" spans="1:11" x14ac:dyDescent="0.25">
      <c r="A13" s="33" t="s">
        <v>24</v>
      </c>
      <c r="B13" s="31">
        <f>Βαθμολογίες!B20</f>
        <v>36</v>
      </c>
      <c r="C13" s="89" t="str">
        <f>Βαθμολογίες!C20</f>
        <v>LAGOS</v>
      </c>
      <c r="D13" s="89" t="str">
        <f>Βαθμολογίες!D20</f>
        <v>GIORGOS</v>
      </c>
      <c r="E13" s="90" t="str">
        <f>Βαθμολογίες!E20</f>
        <v>BMW</v>
      </c>
    </row>
    <row r="14" spans="1:11" x14ac:dyDescent="0.25">
      <c r="A14" s="33" t="s">
        <v>25</v>
      </c>
      <c r="B14" s="31">
        <f>Βαθμολογίες!B11</f>
        <v>49</v>
      </c>
      <c r="C14" s="89" t="str">
        <f>Βαθμολογίες!C11</f>
        <v>GRIGORIOU</v>
      </c>
      <c r="D14" s="89" t="str">
        <f>Βαθμολογίες!D11</f>
        <v>SERTZIO</v>
      </c>
      <c r="E14" s="90" t="str">
        <f>Βαθμολογίες!E11</f>
        <v>BMW</v>
      </c>
    </row>
    <row r="15" spans="1:11" x14ac:dyDescent="0.25">
      <c r="A15" s="33" t="s">
        <v>26</v>
      </c>
      <c r="B15" s="31">
        <f>Βαθμολογίες!B19</f>
        <v>22</v>
      </c>
      <c r="C15" s="89" t="str">
        <f>Βαθμολογίες!C19</f>
        <v>XATZARAS</v>
      </c>
      <c r="D15" s="89" t="str">
        <f>Βαθμολογίες!D19</f>
        <v>XRISTOS</v>
      </c>
      <c r="E15" s="90" t="str">
        <f>Βαθμολογίες!E19</f>
        <v>BMW</v>
      </c>
    </row>
    <row r="16" spans="1:11" x14ac:dyDescent="0.25">
      <c r="A16" s="33" t="s">
        <v>27</v>
      </c>
      <c r="B16" s="31">
        <f>Βαθμολογίες!B5</f>
        <v>48</v>
      </c>
      <c r="C16" s="89" t="str">
        <f>Βαθμολογίες!C5</f>
        <v>XRISTOFOROY</v>
      </c>
      <c r="D16" s="89" t="str">
        <f>Βαθμολογίες!D5</f>
        <v>GIORGOS</v>
      </c>
      <c r="E16" s="90" t="str">
        <f>Βαθμολογίες!E5</f>
        <v>BMW</v>
      </c>
    </row>
    <row r="17" spans="1:5" customFormat="1" x14ac:dyDescent="0.25">
      <c r="A17" s="33" t="s">
        <v>28</v>
      </c>
      <c r="B17" s="31">
        <f>Βαθμολογίες!B17</f>
        <v>97</v>
      </c>
      <c r="C17" s="89" t="str">
        <f>Βαθμολογίες!C17</f>
        <v>ANDRIOTIS</v>
      </c>
      <c r="D17" s="89" t="str">
        <f>Βαθμολογίες!D17</f>
        <v>NIKOS</v>
      </c>
      <c r="E17" s="90" t="str">
        <f>Βαθμολογίες!E17</f>
        <v>BMW</v>
      </c>
    </row>
    <row r="18" spans="1:5" customFormat="1" x14ac:dyDescent="0.25">
      <c r="A18" s="33" t="s">
        <v>29</v>
      </c>
      <c r="B18" s="31">
        <f>Βαθμολογίες!B15</f>
        <v>89</v>
      </c>
      <c r="C18" s="89" t="str">
        <f>Βαθμολογίες!C15</f>
        <v>PAPAGEORGIOU</v>
      </c>
      <c r="D18" s="89" t="str">
        <f>Βαθμολογίες!D15</f>
        <v>GIORGOS</v>
      </c>
      <c r="E18" s="90" t="str">
        <f>Βαθμολογίες!E15</f>
        <v>BMW</v>
      </c>
    </row>
    <row r="19" spans="1:5" customFormat="1" x14ac:dyDescent="0.25">
      <c r="A19" s="33" t="s">
        <v>30</v>
      </c>
      <c r="B19" s="31">
        <f>Βαθμολογίες!B16</f>
        <v>51</v>
      </c>
      <c r="C19" s="89" t="str">
        <f>Βαθμολογίες!C16</f>
        <v>NIKOLAOY</v>
      </c>
      <c r="D19" s="89" t="str">
        <f>Βαθμολογίες!D16</f>
        <v>PAMPOS</v>
      </c>
      <c r="E19" s="90" t="str">
        <f>Βαθμολογίες!E16</f>
        <v>NISSAN</v>
      </c>
    </row>
    <row r="20" spans="1:5" customFormat="1" x14ac:dyDescent="0.25">
      <c r="A20" s="33" t="s">
        <v>31</v>
      </c>
      <c r="B20" s="31">
        <f>Βαθμολογίες!B18</f>
        <v>68</v>
      </c>
      <c r="C20" s="89" t="str">
        <f>Βαθμολογίες!C18</f>
        <v>LIMPERIS</v>
      </c>
      <c r="D20" s="89" t="str">
        <f>Βαθμολογίες!D18</f>
        <v>XARIS</v>
      </c>
      <c r="E20" s="90" t="str">
        <f>Βαθμολογίες!E18</f>
        <v>TOYOTA</v>
      </c>
    </row>
    <row r="21" spans="1:5" customFormat="1" x14ac:dyDescent="0.25">
      <c r="A21" s="33" t="s">
        <v>32</v>
      </c>
      <c r="B21" s="31">
        <f>Βαθμολογίες!B13</f>
        <v>39</v>
      </c>
      <c r="C21" s="89" t="str">
        <f>Βαθμολογίες!C13</f>
        <v>MARIOU</v>
      </c>
      <c r="D21" s="89" t="str">
        <f>Βαθμολογίες!D13</f>
        <v>KIRIAKOS</v>
      </c>
      <c r="E21" s="90" t="str">
        <f>Βαθμολογίες!E13</f>
        <v>NISSAN</v>
      </c>
    </row>
    <row r="22" spans="1:5" customFormat="1" x14ac:dyDescent="0.25">
      <c r="A22" s="21"/>
      <c r="B22" s="21"/>
      <c r="C22" s="21"/>
      <c r="D22" s="21"/>
      <c r="E22" s="21"/>
    </row>
    <row r="24" spans="1:5" customFormat="1" x14ac:dyDescent="0.25">
      <c r="A24" s="21"/>
      <c r="B24" s="21"/>
      <c r="C24" s="21"/>
      <c r="D24" s="21"/>
      <c r="E24" s="21" t="s">
        <v>197</v>
      </c>
    </row>
    <row r="26" spans="1:5" x14ac:dyDescent="0.25">
      <c r="B26" s="91"/>
      <c r="C26" s="91"/>
      <c r="D26" s="91"/>
      <c r="E26" s="92"/>
    </row>
    <row r="27" spans="1:5" x14ac:dyDescent="0.25">
      <c r="A27" s="21" t="s">
        <v>16</v>
      </c>
      <c r="B27" s="93" t="s">
        <v>5</v>
      </c>
      <c r="C27" s="93" t="s">
        <v>6</v>
      </c>
      <c r="D27" s="93"/>
      <c r="E27" s="93" t="s">
        <v>15</v>
      </c>
    </row>
    <row r="28" spans="1:5" x14ac:dyDescent="0.25">
      <c r="B28" s="93"/>
      <c r="C28" s="93" t="s">
        <v>13</v>
      </c>
      <c r="D28" s="93" t="s">
        <v>14</v>
      </c>
      <c r="E28" s="93"/>
    </row>
    <row r="29" spans="1:5" x14ac:dyDescent="0.25">
      <c r="A29" s="21" t="s">
        <v>17</v>
      </c>
      <c r="B29" s="93">
        <v>22</v>
      </c>
      <c r="C29" s="93" t="s">
        <v>169</v>
      </c>
      <c r="D29" s="93" t="s">
        <v>198</v>
      </c>
      <c r="E29" s="93" t="s">
        <v>71</v>
      </c>
    </row>
    <row r="30" spans="1:5" x14ac:dyDescent="0.25">
      <c r="A30" s="21" t="s">
        <v>18</v>
      </c>
      <c r="B30" s="93">
        <v>24</v>
      </c>
      <c r="C30" s="93" t="s">
        <v>199</v>
      </c>
      <c r="D30" s="93" t="s">
        <v>200</v>
      </c>
      <c r="E30" s="93" t="s">
        <v>73</v>
      </c>
    </row>
    <row r="31" spans="1:5" x14ac:dyDescent="0.25">
      <c r="A31" s="21" t="s">
        <v>19</v>
      </c>
      <c r="B31" s="93">
        <v>36</v>
      </c>
      <c r="C31" s="93" t="s">
        <v>147</v>
      </c>
      <c r="D31" s="93" t="s">
        <v>201</v>
      </c>
      <c r="E31" s="93" t="s">
        <v>71</v>
      </c>
    </row>
    <row r="32" spans="1:5" x14ac:dyDescent="0.25">
      <c r="A32" s="21" t="s">
        <v>20</v>
      </c>
      <c r="B32" s="93">
        <v>26</v>
      </c>
      <c r="C32" s="93" t="s">
        <v>202</v>
      </c>
      <c r="D32" s="93" t="s">
        <v>203</v>
      </c>
      <c r="E32" s="93" t="s">
        <v>74</v>
      </c>
    </row>
    <row r="33" spans="1:5" x14ac:dyDescent="0.25">
      <c r="A33" s="21" t="s">
        <v>21</v>
      </c>
      <c r="B33" s="91">
        <v>27</v>
      </c>
      <c r="C33" s="91" t="s">
        <v>160</v>
      </c>
      <c r="D33" s="91" t="s">
        <v>204</v>
      </c>
      <c r="E33" s="92" t="s">
        <v>71</v>
      </c>
    </row>
    <row r="34" spans="1:5" x14ac:dyDescent="0.25">
      <c r="A34" s="21" t="s">
        <v>22</v>
      </c>
      <c r="B34" s="91">
        <v>83</v>
      </c>
      <c r="C34" s="91" t="s">
        <v>205</v>
      </c>
      <c r="D34" s="91" t="s">
        <v>206</v>
      </c>
      <c r="E34" s="92" t="s">
        <v>72</v>
      </c>
    </row>
    <row r="35" spans="1:5" x14ac:dyDescent="0.25">
      <c r="A35" s="21" t="s">
        <v>23</v>
      </c>
      <c r="B35" s="91">
        <v>94</v>
      </c>
      <c r="C35" s="91" t="s">
        <v>207</v>
      </c>
      <c r="D35" s="91" t="s">
        <v>208</v>
      </c>
      <c r="E35" s="92" t="s">
        <v>71</v>
      </c>
    </row>
    <row r="36" spans="1:5" x14ac:dyDescent="0.25">
      <c r="A36" s="21" t="s">
        <v>24</v>
      </c>
      <c r="B36" s="91">
        <v>92</v>
      </c>
      <c r="C36" s="91" t="s">
        <v>209</v>
      </c>
      <c r="D36" s="91" t="s">
        <v>208</v>
      </c>
      <c r="E36" s="92" t="s">
        <v>71</v>
      </c>
    </row>
    <row r="37" spans="1:5" x14ac:dyDescent="0.25">
      <c r="A37" s="21" t="s">
        <v>25</v>
      </c>
      <c r="B37" s="91">
        <v>17</v>
      </c>
      <c r="C37" s="91" t="s">
        <v>210</v>
      </c>
      <c r="D37" s="91" t="s">
        <v>208</v>
      </c>
      <c r="E37" s="92" t="s">
        <v>72</v>
      </c>
    </row>
    <row r="38" spans="1:5" x14ac:dyDescent="0.25">
      <c r="A38" s="21" t="s">
        <v>26</v>
      </c>
      <c r="B38" s="91">
        <v>68</v>
      </c>
      <c r="C38" s="91" t="s">
        <v>205</v>
      </c>
      <c r="D38" s="91" t="s">
        <v>211</v>
      </c>
      <c r="E38" s="92" t="s">
        <v>72</v>
      </c>
    </row>
    <row r="39" spans="1:5" x14ac:dyDescent="0.25">
      <c r="A39" s="21" t="s">
        <v>27</v>
      </c>
      <c r="B39" s="93">
        <v>80</v>
      </c>
      <c r="C39" s="93" t="s">
        <v>212</v>
      </c>
      <c r="D39" s="93" t="s">
        <v>213</v>
      </c>
      <c r="E39" s="93" t="s">
        <v>71</v>
      </c>
    </row>
    <row r="40" spans="1:5" x14ac:dyDescent="0.25">
      <c r="A40" s="21" t="s">
        <v>28</v>
      </c>
      <c r="B40" s="91">
        <v>8</v>
      </c>
      <c r="C40" s="91" t="s">
        <v>184</v>
      </c>
      <c r="D40" s="91" t="s">
        <v>214</v>
      </c>
      <c r="E40" s="92" t="s">
        <v>71</v>
      </c>
    </row>
    <row r="41" spans="1:5" x14ac:dyDescent="0.25">
      <c r="A41" s="21" t="s">
        <v>29</v>
      </c>
      <c r="B41" s="91">
        <v>89</v>
      </c>
      <c r="C41" s="91" t="s">
        <v>159</v>
      </c>
      <c r="D41" s="91" t="s">
        <v>201</v>
      </c>
      <c r="E41" s="92" t="s">
        <v>71</v>
      </c>
    </row>
    <row r="42" spans="1:5" x14ac:dyDescent="0.25">
      <c r="A42" s="21" t="s">
        <v>30</v>
      </c>
      <c r="B42" s="91">
        <v>97</v>
      </c>
      <c r="C42" s="91" t="s">
        <v>158</v>
      </c>
      <c r="D42" s="91" t="s">
        <v>208</v>
      </c>
      <c r="E42" s="92" t="s">
        <v>71</v>
      </c>
    </row>
    <row r="43" spans="1:5" x14ac:dyDescent="0.25">
      <c r="A43" s="21" t="s">
        <v>31</v>
      </c>
      <c r="B43" s="91">
        <v>72</v>
      </c>
      <c r="C43" s="91" t="s">
        <v>215</v>
      </c>
      <c r="D43" s="91" t="s">
        <v>216</v>
      </c>
      <c r="E43" s="92" t="s">
        <v>71</v>
      </c>
    </row>
    <row r="44" spans="1:5" x14ac:dyDescent="0.25">
      <c r="A44" s="21" t="s">
        <v>32</v>
      </c>
      <c r="B44" s="91">
        <v>71</v>
      </c>
      <c r="C44" s="91" t="s">
        <v>217</v>
      </c>
      <c r="D44" s="91" t="s">
        <v>206</v>
      </c>
      <c r="E44" s="92" t="s">
        <v>71</v>
      </c>
    </row>
    <row r="45" spans="1:5" x14ac:dyDescent="0.25">
      <c r="B45" s="91"/>
      <c r="C45" s="91"/>
      <c r="D45" s="91"/>
      <c r="E45" s="92"/>
    </row>
    <row r="46" spans="1:5" x14ac:dyDescent="0.25">
      <c r="B46" s="91"/>
      <c r="C46" s="91"/>
      <c r="D46" s="91"/>
      <c r="E46" s="92"/>
    </row>
    <row r="47" spans="1:5" x14ac:dyDescent="0.25">
      <c r="B47" s="91"/>
      <c r="C47" s="91"/>
      <c r="D47" s="91"/>
      <c r="E47" s="92"/>
    </row>
    <row r="48" spans="1:5" x14ac:dyDescent="0.25">
      <c r="B48" s="91"/>
      <c r="C48" s="91"/>
      <c r="D48" s="91"/>
      <c r="E48" s="92"/>
    </row>
    <row r="49" spans="2:5" x14ac:dyDescent="0.25">
      <c r="B49" s="91"/>
      <c r="C49" s="91"/>
      <c r="D49" s="91"/>
      <c r="E49" s="92"/>
    </row>
    <row r="50" spans="2:5" x14ac:dyDescent="0.25">
      <c r="B50" s="91"/>
      <c r="C50" s="91"/>
      <c r="D50" s="91"/>
      <c r="E50" s="92"/>
    </row>
    <row r="51" spans="2:5" x14ac:dyDescent="0.25">
      <c r="B51" s="91"/>
      <c r="C51" s="91"/>
      <c r="D51" s="91"/>
      <c r="E51" s="92"/>
    </row>
    <row r="52" spans="2:5" x14ac:dyDescent="0.25">
      <c r="B52" s="91"/>
      <c r="C52" s="91"/>
      <c r="D52" s="91"/>
      <c r="E52" s="92"/>
    </row>
    <row r="53" spans="2:5" x14ac:dyDescent="0.25">
      <c r="B53" s="93"/>
      <c r="C53" s="93"/>
      <c r="D53" s="93"/>
      <c r="E53" s="93"/>
    </row>
  </sheetData>
  <mergeCells count="5">
    <mergeCell ref="A4:A5"/>
    <mergeCell ref="B4:B5"/>
    <mergeCell ref="C4:D4"/>
    <mergeCell ref="E4:E5"/>
    <mergeCell ref="E1:E2"/>
  </mergeCells>
  <pageMargins left="0.7" right="0.7" top="0.75" bottom="0.75" header="0.3" footer="0.3"/>
  <pageSetup paperSize="9" orientation="portrait" verticalDpi="4294967293" r:id="rId1"/>
  <drawing r:id="rId2"/>
  <legacyDrawing r:id="rId3"/>
  <oleObjects>
    <mc:AlternateContent xmlns:mc="http://schemas.openxmlformats.org/markup-compatibility/2006">
      <mc:Choice Requires="x14">
        <oleObject shapeId="2049" r:id="rId4">
          <objectPr defaultSize="0" autoPict="0" r:id="rId5">
            <anchor moveWithCells="1" sizeWithCells="1">
              <from>
                <xdr:col>0</xdr:col>
                <xdr:colOff>304800</xdr:colOff>
                <xdr:row>0</xdr:row>
                <xdr:rowOff>28575</xdr:rowOff>
              </from>
              <to>
                <xdr:col>0</xdr:col>
                <xdr:colOff>847725</xdr:colOff>
                <xdr:row>2</xdr:row>
                <xdr:rowOff>142875</xdr:rowOff>
              </to>
            </anchor>
          </objectPr>
        </oleObject>
      </mc:Choice>
      <mc:Fallback>
        <oleObject shapeId="2049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5"/>
  <sheetViews>
    <sheetView topLeftCell="A14" workbookViewId="0">
      <selection activeCell="B42" sqref="B42:E54"/>
    </sheetView>
  </sheetViews>
  <sheetFormatPr defaultRowHeight="15" x14ac:dyDescent="0.25"/>
  <cols>
    <col min="3" max="5" width="21.7109375" customWidth="1"/>
  </cols>
  <sheetData>
    <row r="1" spans="1:5" x14ac:dyDescent="0.25">
      <c r="E1" s="152" t="s">
        <v>136</v>
      </c>
    </row>
    <row r="2" spans="1:5" ht="15.75" thickBot="1" x14ac:dyDescent="0.3">
      <c r="E2" s="153"/>
    </row>
    <row r="3" spans="1:5" ht="15.75" thickBot="1" x14ac:dyDescent="0.3"/>
    <row r="4" spans="1:5" s="72" customFormat="1" ht="17.25" thickTop="1" thickBot="1" x14ac:dyDescent="0.3">
      <c r="A4" s="80" t="s">
        <v>4</v>
      </c>
      <c r="B4" s="81" t="s">
        <v>5</v>
      </c>
      <c r="C4" s="81" t="s">
        <v>13</v>
      </c>
      <c r="D4" s="81" t="s">
        <v>14</v>
      </c>
      <c r="E4" s="82" t="s">
        <v>15</v>
      </c>
    </row>
    <row r="5" spans="1:5" ht="15.75" thickTop="1" x14ac:dyDescent="0.25">
      <c r="A5" s="43">
        <v>1</v>
      </c>
      <c r="B5" s="44">
        <f>Βαθμολογίες!B5</f>
        <v>48</v>
      </c>
      <c r="C5" s="44" t="str">
        <f>Βαθμολογίες!C5</f>
        <v>XRISTOFOROY</v>
      </c>
      <c r="D5" s="44" t="str">
        <f>Βαθμολογίες!D5</f>
        <v>GIORGOS</v>
      </c>
      <c r="E5" s="83" t="str">
        <f>Βαθμολογίες!E5</f>
        <v>BMW</v>
      </c>
    </row>
    <row r="6" spans="1:5" x14ac:dyDescent="0.25">
      <c r="A6" s="84">
        <v>2</v>
      </c>
      <c r="B6" s="55">
        <f>Βαθμολογίες!B6</f>
        <v>1</v>
      </c>
      <c r="C6" s="55" t="str">
        <f>Βαθμολογίες!C6</f>
        <v>GRILLIS</v>
      </c>
      <c r="D6" s="55" t="str">
        <f>Βαθμολογίες!D6</f>
        <v>STAYROS</v>
      </c>
      <c r="E6" s="56" t="str">
        <f>Βαθμολογίες!E6</f>
        <v>TOYOTA</v>
      </c>
    </row>
    <row r="7" spans="1:5" x14ac:dyDescent="0.25">
      <c r="A7" s="30">
        <v>3</v>
      </c>
      <c r="B7" s="24">
        <f>Βαθμολογίες!B7</f>
        <v>8</v>
      </c>
      <c r="C7" s="24" t="str">
        <f>Βαθμολογίες!C7</f>
        <v>XARKAS</v>
      </c>
      <c r="D7" s="24" t="str">
        <f>Βαθμολογίες!D7</f>
        <v>TASOS</v>
      </c>
      <c r="E7" s="57" t="str">
        <f>Βαθμολογίες!E7</f>
        <v>BMW</v>
      </c>
    </row>
    <row r="8" spans="1:5" x14ac:dyDescent="0.25">
      <c r="A8" s="84">
        <v>4</v>
      </c>
      <c r="B8" s="55">
        <f>Βαθμολογίες!B8</f>
        <v>3</v>
      </c>
      <c r="C8" s="55" t="str">
        <f>Βαθμολογίες!C8</f>
        <v>GOLOVNYA</v>
      </c>
      <c r="D8" s="55" t="str">
        <f>Βαθμολογίες!D8</f>
        <v>ALEX</v>
      </c>
      <c r="E8" s="56" t="str">
        <f>Βαθμολογίες!E8</f>
        <v>NISSAN</v>
      </c>
    </row>
    <row r="9" spans="1:5" x14ac:dyDescent="0.25">
      <c r="A9" s="30">
        <v>5</v>
      </c>
      <c r="B9" s="24">
        <f>Βαθμολογίες!B9</f>
        <v>42</v>
      </c>
      <c r="C9" s="24" t="str">
        <f>Βαθμολογίες!C9</f>
        <v>DAVID</v>
      </c>
      <c r="D9" s="24" t="str">
        <f>Βαθμολογίες!D9</f>
        <v>DAVID</v>
      </c>
      <c r="E9" s="57" t="str">
        <f>Βαθμολογίες!E9</f>
        <v>NISSAN</v>
      </c>
    </row>
    <row r="10" spans="1:5" x14ac:dyDescent="0.25">
      <c r="A10" s="84">
        <v>6</v>
      </c>
      <c r="B10" s="55">
        <f>Βαθμολογίες!B10</f>
        <v>27</v>
      </c>
      <c r="C10" s="55" t="str">
        <f>Βαθμολογίες!C10</f>
        <v>DIMITROPOULOS</v>
      </c>
      <c r="D10" s="55" t="str">
        <f>Βαθμολογίες!D10</f>
        <v>KOSTAS</v>
      </c>
      <c r="E10" s="56" t="str">
        <f>Βαθμολογίες!E10</f>
        <v>BMW</v>
      </c>
    </row>
    <row r="11" spans="1:5" x14ac:dyDescent="0.25">
      <c r="A11" s="30">
        <v>7</v>
      </c>
      <c r="B11" s="24">
        <f>Βαθμολογίες!B11</f>
        <v>49</v>
      </c>
      <c r="C11" s="24" t="str">
        <f>Βαθμολογίες!C11</f>
        <v>GRIGORIOU</v>
      </c>
      <c r="D11" s="24" t="str">
        <f>Βαθμολογίες!D11</f>
        <v>SERTZIO</v>
      </c>
      <c r="E11" s="57" t="str">
        <f>Βαθμολογίες!E11</f>
        <v>BMW</v>
      </c>
    </row>
    <row r="12" spans="1:5" x14ac:dyDescent="0.25">
      <c r="A12" s="84">
        <v>8</v>
      </c>
      <c r="B12" s="55">
        <f>Βαθμολογίες!B12</f>
        <v>2</v>
      </c>
      <c r="C12" s="55" t="str">
        <f>Βαθμολογίες!C12</f>
        <v>ILLUYK</v>
      </c>
      <c r="D12" s="55" t="str">
        <f>Βαθμολογίες!D12</f>
        <v>DMITRIY</v>
      </c>
      <c r="E12" s="56" t="str">
        <f>Βαθμολογίες!E12</f>
        <v>NISSAN</v>
      </c>
    </row>
    <row r="13" spans="1:5" x14ac:dyDescent="0.25">
      <c r="A13" s="30">
        <v>9</v>
      </c>
      <c r="B13" s="24">
        <f>Βαθμολογίες!B13</f>
        <v>39</v>
      </c>
      <c r="C13" s="24" t="str">
        <f>Βαθμολογίες!C13</f>
        <v>MARIOU</v>
      </c>
      <c r="D13" s="24" t="str">
        <f>Βαθμολογίες!D13</f>
        <v>KIRIAKOS</v>
      </c>
      <c r="E13" s="57" t="str">
        <f>Βαθμολογίες!E13</f>
        <v>NISSAN</v>
      </c>
    </row>
    <row r="14" spans="1:5" x14ac:dyDescent="0.25">
      <c r="A14" s="84">
        <v>10</v>
      </c>
      <c r="B14" s="55">
        <f>Βαθμολογίες!B14</f>
        <v>35</v>
      </c>
      <c r="C14" s="55" t="str">
        <f>Βαθμολογίες!C14</f>
        <v>PAMPOS</v>
      </c>
      <c r="D14" s="55" t="str">
        <f>Βαθμολογίες!D14</f>
        <v>TSOURI</v>
      </c>
      <c r="E14" s="56" t="str">
        <f>Βαθμολογίες!E14</f>
        <v>NISSAN</v>
      </c>
    </row>
    <row r="15" spans="1:5" x14ac:dyDescent="0.25">
      <c r="A15" s="30">
        <v>11</v>
      </c>
      <c r="B15" s="24">
        <f>Βαθμολογίες!B15</f>
        <v>89</v>
      </c>
      <c r="C15" s="24" t="str">
        <f>Βαθμολογίες!C15</f>
        <v>PAPAGEORGIOU</v>
      </c>
      <c r="D15" s="24" t="str">
        <f>Βαθμολογίες!D15</f>
        <v>GIORGOS</v>
      </c>
      <c r="E15" s="57" t="str">
        <f>Βαθμολογίες!E15</f>
        <v>BMW</v>
      </c>
    </row>
    <row r="16" spans="1:5" x14ac:dyDescent="0.25">
      <c r="A16" s="84">
        <v>12</v>
      </c>
      <c r="B16" s="55">
        <f>Βαθμολογίες!B16</f>
        <v>51</v>
      </c>
      <c r="C16" s="55" t="str">
        <f>Βαθμολογίες!C16</f>
        <v>NIKOLAOY</v>
      </c>
      <c r="D16" s="55" t="str">
        <f>Βαθμολογίες!D16</f>
        <v>PAMPOS</v>
      </c>
      <c r="E16" s="56" t="str">
        <f>Βαθμολογίες!E16</f>
        <v>NISSAN</v>
      </c>
    </row>
    <row r="17" spans="1:5" x14ac:dyDescent="0.25">
      <c r="A17" s="30">
        <v>13</v>
      </c>
      <c r="B17" s="24">
        <f>Βαθμολογίες!B17</f>
        <v>97</v>
      </c>
      <c r="C17" s="24" t="str">
        <f>Βαθμολογίες!C17</f>
        <v>ANDRIOTIS</v>
      </c>
      <c r="D17" s="24" t="str">
        <f>Βαθμολογίες!D17</f>
        <v>NIKOS</v>
      </c>
      <c r="E17" s="57" t="str">
        <f>Βαθμολογίες!E17</f>
        <v>BMW</v>
      </c>
    </row>
    <row r="18" spans="1:5" x14ac:dyDescent="0.25">
      <c r="A18" s="84">
        <v>14</v>
      </c>
      <c r="B18" s="55">
        <f>Βαθμολογίες!B18</f>
        <v>68</v>
      </c>
      <c r="C18" s="55" t="str">
        <f>Βαθμολογίες!C18</f>
        <v>LIMPERIS</v>
      </c>
      <c r="D18" s="55" t="str">
        <f>Βαθμολογίες!D18</f>
        <v>XARIS</v>
      </c>
      <c r="E18" s="56" t="str">
        <f>Βαθμολογίες!E18</f>
        <v>TOYOTA</v>
      </c>
    </row>
    <row r="19" spans="1:5" x14ac:dyDescent="0.25">
      <c r="A19" s="30">
        <v>15</v>
      </c>
      <c r="B19" s="24">
        <f>Βαθμολογίες!B19</f>
        <v>22</v>
      </c>
      <c r="C19" s="24" t="str">
        <f>Βαθμολογίες!C19</f>
        <v>XATZARAS</v>
      </c>
      <c r="D19" s="24" t="str">
        <f>Βαθμολογίες!D19</f>
        <v>XRISTOS</v>
      </c>
      <c r="E19" s="57" t="str">
        <f>Βαθμολογίες!E19</f>
        <v>BMW</v>
      </c>
    </row>
    <row r="20" spans="1:5" x14ac:dyDescent="0.25">
      <c r="A20" s="84">
        <v>16</v>
      </c>
      <c r="B20" s="55">
        <f>Βαθμολογίες!B20</f>
        <v>36</v>
      </c>
      <c r="C20" s="55" t="str">
        <f>Βαθμολογίες!C20</f>
        <v>LAGOS</v>
      </c>
      <c r="D20" s="55" t="str">
        <f>Βαθμολογίες!D20</f>
        <v>GIORGOS</v>
      </c>
      <c r="E20" s="56" t="str">
        <f>Βαθμολογίες!E20</f>
        <v>BMW</v>
      </c>
    </row>
    <row r="21" spans="1:5" x14ac:dyDescent="0.25">
      <c r="A21" s="30">
        <v>17</v>
      </c>
      <c r="B21" s="24">
        <f>Βαθμολογίες!B21</f>
        <v>83</v>
      </c>
      <c r="C21" s="24" t="str">
        <f>Βαθμολογίες!C21</f>
        <v>LIMPERIS</v>
      </c>
      <c r="D21" s="24" t="str">
        <f>Βαθμολογίες!D21</f>
        <v>GIANNIS</v>
      </c>
      <c r="E21" s="57" t="str">
        <f>Βαθμολογίες!E21</f>
        <v>TOYOTA</v>
      </c>
    </row>
    <row r="22" spans="1:5" x14ac:dyDescent="0.25">
      <c r="A22" s="84">
        <v>18</v>
      </c>
      <c r="B22" s="55">
        <f>Βαθμολογίες!B22</f>
        <v>41</v>
      </c>
      <c r="C22" s="55" t="str">
        <f>Βαθμολογίες!C22</f>
        <v>ELEYTHERIOY</v>
      </c>
      <c r="D22" s="55" t="str">
        <f>Βαθμολογίες!D22</f>
        <v>XRISTOS</v>
      </c>
      <c r="E22" s="56" t="str">
        <f>Βαθμολογίες!E22</f>
        <v>NISSAN</v>
      </c>
    </row>
    <row r="23" spans="1:5" x14ac:dyDescent="0.25">
      <c r="A23" s="30">
        <v>19</v>
      </c>
      <c r="B23" s="24">
        <f>Βαθμολογίες!B23</f>
        <v>17</v>
      </c>
      <c r="C23" s="24" t="str">
        <f>Βαθμολογίες!C23</f>
        <v>NTOYFEKIAS</v>
      </c>
      <c r="D23" s="24" t="str">
        <f>Βαθμολογίες!D23</f>
        <v>NIKOS</v>
      </c>
      <c r="E23" s="57" t="str">
        <f>Βαθμολογίες!E23</f>
        <v>TOYOTA</v>
      </c>
    </row>
    <row r="24" spans="1:5" x14ac:dyDescent="0.25">
      <c r="A24" s="84">
        <v>20</v>
      </c>
      <c r="B24" s="55">
        <f>Βαθμολογίες!B24</f>
        <v>80</v>
      </c>
      <c r="C24" s="55" t="str">
        <f>Βαθμολογίες!C24</f>
        <v>TZOULAS</v>
      </c>
      <c r="D24" s="55" t="str">
        <f>Βαθμολογίες!D24</f>
        <v>VAGGELIS</v>
      </c>
      <c r="E24" s="56" t="str">
        <f>Βαθμολογίες!E24</f>
        <v>BMW</v>
      </c>
    </row>
    <row r="25" spans="1:5" x14ac:dyDescent="0.25">
      <c r="A25" s="30">
        <v>21</v>
      </c>
      <c r="B25" s="24">
        <f>Βαθμολογίες!B25</f>
        <v>40</v>
      </c>
      <c r="C25" s="24" t="str">
        <f>Βαθμολογίες!C25</f>
        <v>SIMIANOS</v>
      </c>
      <c r="D25" s="24" t="str">
        <f>Βαθμολογίες!D25</f>
        <v>SAVAS</v>
      </c>
      <c r="E25" s="57" t="str">
        <f>Βαθμολογίες!E25</f>
        <v>NISSAN</v>
      </c>
    </row>
    <row r="26" spans="1:5" x14ac:dyDescent="0.25">
      <c r="A26" s="84">
        <v>22</v>
      </c>
      <c r="B26" s="55">
        <f>Βαθμολογίες!B26</f>
        <v>72</v>
      </c>
      <c r="C26" s="55" t="str">
        <f>Βαθμολογίες!C26</f>
        <v>DROUGAS</v>
      </c>
      <c r="D26" s="55" t="str">
        <f>Βαθμολογίες!D26</f>
        <v>KONSTANTINOS</v>
      </c>
      <c r="E26" s="56" t="str">
        <f>Βαθμολογίες!E26</f>
        <v>BMW</v>
      </c>
    </row>
    <row r="27" spans="1:5" x14ac:dyDescent="0.25">
      <c r="A27" s="30">
        <v>23</v>
      </c>
      <c r="B27" s="24">
        <f>Βαθμολογίες!B27</f>
        <v>90</v>
      </c>
      <c r="C27" s="24" t="str">
        <f>Βαθμολογίες!C27</f>
        <v>TSAGKARAKIS</v>
      </c>
      <c r="D27" s="24" t="str">
        <f>Βαθμολογίες!D27</f>
        <v>DIMITRIS</v>
      </c>
      <c r="E27" s="57" t="str">
        <f>Βαθμολογίες!E27</f>
        <v>BMW</v>
      </c>
    </row>
    <row r="28" spans="1:5" x14ac:dyDescent="0.25">
      <c r="A28" s="84">
        <v>24</v>
      </c>
      <c r="B28" s="55">
        <f>Βαθμολογίες!B28</f>
        <v>4</v>
      </c>
      <c r="C28" s="55" t="str">
        <f>Βαθμολογίες!C28</f>
        <v>KABARGIN</v>
      </c>
      <c r="D28" s="55" t="str">
        <f>Βαθμολογίες!D28</f>
        <v>SERGEY</v>
      </c>
      <c r="E28" s="56" t="str">
        <f>Βαθμολογίες!E28</f>
        <v>TOYOTA</v>
      </c>
    </row>
    <row r="29" spans="1:5" x14ac:dyDescent="0.25">
      <c r="A29" s="30">
        <v>25</v>
      </c>
      <c r="B29" s="24">
        <f>Βαθμολογίες!B29</f>
        <v>26</v>
      </c>
      <c r="C29" s="24" t="str">
        <f>Βαθμολογίες!C29</f>
        <v>ASLANHS</v>
      </c>
      <c r="D29" s="24" t="str">
        <f>Βαθμολογίες!D29</f>
        <v>MANOS</v>
      </c>
      <c r="E29" s="57" t="str">
        <f>Βαθμολογίες!E29</f>
        <v>FORD</v>
      </c>
    </row>
    <row r="30" spans="1:5" x14ac:dyDescent="0.25">
      <c r="A30" s="84">
        <v>26</v>
      </c>
      <c r="B30" s="55">
        <f>Βαθμολογίες!B30</f>
        <v>94</v>
      </c>
      <c r="C30" s="55" t="str">
        <f>Βαθμολογίες!C30</f>
        <v>ZILIMPINAKIS</v>
      </c>
      <c r="D30" s="55" t="str">
        <f>Βαθμολογίες!D30</f>
        <v>NIKOS</v>
      </c>
      <c r="E30" s="56" t="str">
        <f>Βαθμολογίες!E30</f>
        <v>BMW</v>
      </c>
    </row>
    <row r="31" spans="1:5" x14ac:dyDescent="0.25">
      <c r="A31" s="30">
        <v>27</v>
      </c>
      <c r="B31" s="24">
        <f>Βαθμολογίες!B31</f>
        <v>71</v>
      </c>
      <c r="C31" s="24" t="str">
        <f>Βαθμολογίες!C31</f>
        <v>KANELLOPOULOS</v>
      </c>
      <c r="D31" s="24" t="str">
        <f>Βαθμολογίες!D31</f>
        <v>GIANNIS</v>
      </c>
      <c r="E31" s="57" t="str">
        <f>Βαθμολογίες!E31</f>
        <v>BMW</v>
      </c>
    </row>
    <row r="32" spans="1:5" x14ac:dyDescent="0.25">
      <c r="A32" s="84">
        <v>28</v>
      </c>
      <c r="B32" s="55">
        <f>Βαθμολογίες!B32</f>
        <v>24</v>
      </c>
      <c r="C32" s="55" t="str">
        <f>Βαθμολογίες!C32</f>
        <v>KARAMPAKAKIS</v>
      </c>
      <c r="D32" s="55" t="str">
        <f>Βαθμολογίες!D32</f>
        <v>NEKTARIOS</v>
      </c>
      <c r="E32" s="56" t="str">
        <f>Βαθμολογίες!E32</f>
        <v>NISSAN</v>
      </c>
    </row>
    <row r="33" spans="1:5" x14ac:dyDescent="0.25">
      <c r="A33" s="30">
        <v>29</v>
      </c>
      <c r="B33" s="24">
        <f>Βαθμολογίες!B33</f>
        <v>84</v>
      </c>
      <c r="C33" s="24" t="str">
        <f>Βαθμολογίες!C33</f>
        <v>ZERVALAKIS</v>
      </c>
      <c r="D33" s="24" t="str">
        <f>Βαθμολογίες!D33</f>
        <v>GIANNIS</v>
      </c>
      <c r="E33" s="57" t="str">
        <f>Βαθμολογίες!E33</f>
        <v>BMW</v>
      </c>
    </row>
    <row r="34" spans="1:5" x14ac:dyDescent="0.25">
      <c r="A34" s="84">
        <v>30</v>
      </c>
      <c r="B34" s="55">
        <f>Βαθμολογίες!B34</f>
        <v>99</v>
      </c>
      <c r="C34" s="55" t="str">
        <f>Βαθμολογίες!C34</f>
        <v>XRISANTHOPOULOS</v>
      </c>
      <c r="D34" s="55" t="str">
        <f>Βαθμολογίες!D34</f>
        <v>XARALAMPOS</v>
      </c>
      <c r="E34" s="56" t="str">
        <f>Βαθμολογίες!E34</f>
        <v>BMW</v>
      </c>
    </row>
    <row r="35" spans="1:5" x14ac:dyDescent="0.25">
      <c r="A35" s="30">
        <v>31</v>
      </c>
      <c r="B35" s="24">
        <f>Βαθμολογίες!B35</f>
        <v>85</v>
      </c>
      <c r="C35" s="24" t="str">
        <f>Βαθμολογίες!C35</f>
        <v>LANTZANAKIS</v>
      </c>
      <c r="D35" s="24" t="str">
        <f>Βαθμολογίες!D35</f>
        <v>MANOS</v>
      </c>
      <c r="E35" s="57" t="str">
        <f>Βαθμολογίες!E35</f>
        <v>MAZDA</v>
      </c>
    </row>
    <row r="36" spans="1:5" x14ac:dyDescent="0.25">
      <c r="A36" s="84">
        <v>32</v>
      </c>
      <c r="B36" s="55">
        <f>Βαθμολογίες!B36</f>
        <v>88</v>
      </c>
      <c r="C36" s="55" t="str">
        <f>Βαθμολογίες!C36</f>
        <v>GIANNAROS</v>
      </c>
      <c r="D36" s="55" t="str">
        <f>Βαθμολογίες!D36</f>
        <v>GIORGOS</v>
      </c>
      <c r="E36" s="56" t="str">
        <f>Βαθμολογίες!E36</f>
        <v>BMW</v>
      </c>
    </row>
    <row r="37" spans="1:5" x14ac:dyDescent="0.25">
      <c r="A37" s="30">
        <v>33</v>
      </c>
      <c r="B37" s="24">
        <f>Βαθμολογίες!B37</f>
        <v>92</v>
      </c>
      <c r="C37" s="24" t="str">
        <f>Βαθμολογίες!C37</f>
        <v>SGOURAKIS</v>
      </c>
      <c r="D37" s="24" t="str">
        <f>Βαθμολογίες!D37</f>
        <v>NIKOS</v>
      </c>
      <c r="E37" s="57" t="str">
        <f>Βαθμολογίες!E37</f>
        <v>BMW</v>
      </c>
    </row>
    <row r="38" spans="1:5" x14ac:dyDescent="0.25">
      <c r="A38" s="84">
        <v>34</v>
      </c>
      <c r="B38" s="55">
        <f>Βαθμολογίες!B38</f>
        <v>87</v>
      </c>
      <c r="C38" s="55" t="str">
        <f>Βαθμολογίες!C38</f>
        <v>METAXAKIS</v>
      </c>
      <c r="D38" s="55" t="str">
        <f>Βαθμολογίες!D38</f>
        <v>KOSTAS</v>
      </c>
      <c r="E38" s="56" t="str">
        <f>Βαθμολογίες!E38</f>
        <v>BMW</v>
      </c>
    </row>
    <row r="39" spans="1:5" x14ac:dyDescent="0.25">
      <c r="A39" s="30">
        <v>35</v>
      </c>
      <c r="B39" s="24">
        <f>Βαθμολογίες!B39</f>
        <v>50</v>
      </c>
      <c r="C39" s="24" t="str">
        <f>Βαθμολογίες!C39</f>
        <v>ANTONIOY</v>
      </c>
      <c r="D39" s="24" t="str">
        <f>Βαθμολογίες!D39</f>
        <v>ANDROS</v>
      </c>
      <c r="E39" s="57" t="str">
        <f>Βαθμολογίες!E39</f>
        <v>NISSAN</v>
      </c>
    </row>
    <row r="40" spans="1:5" x14ac:dyDescent="0.25">
      <c r="A40" s="84">
        <v>36</v>
      </c>
      <c r="B40" s="55">
        <f>Βαθμολογίες!B40</f>
        <v>91</v>
      </c>
      <c r="C40" s="55" t="str">
        <f>Βαθμολογίες!C40</f>
        <v>TSOUROUNAKIS</v>
      </c>
      <c r="D40" s="55" t="str">
        <f>Βαθμολογίες!D40</f>
        <v>GIANNIS</v>
      </c>
      <c r="E40" s="56" t="str">
        <f>Βαθμολογίες!E40</f>
        <v>BMW</v>
      </c>
    </row>
    <row r="41" spans="1:5" x14ac:dyDescent="0.25">
      <c r="A41" s="30">
        <v>37</v>
      </c>
      <c r="B41" s="24">
        <f>Βαθμολογίες!B41</f>
        <v>93</v>
      </c>
      <c r="C41" s="24" t="str">
        <f>Βαθμολογίες!C41</f>
        <v>PETRAKIS</v>
      </c>
      <c r="D41" s="24" t="str">
        <f>Βαθμολογίες!D41</f>
        <v>MIXALIS</v>
      </c>
      <c r="E41" s="57" t="str">
        <f>Βαθμολογίες!E41</f>
        <v>OPEL</v>
      </c>
    </row>
    <row r="42" spans="1:5" x14ac:dyDescent="0.25">
      <c r="A42" s="84">
        <v>38</v>
      </c>
      <c r="B42" s="55"/>
      <c r="C42" s="55"/>
      <c r="D42" s="55"/>
      <c r="E42" s="56"/>
    </row>
    <row r="43" spans="1:5" x14ac:dyDescent="0.25">
      <c r="A43" s="30">
        <v>39</v>
      </c>
      <c r="B43" s="24"/>
      <c r="C43" s="24"/>
      <c r="D43" s="24"/>
      <c r="E43" s="57"/>
    </row>
    <row r="44" spans="1:5" x14ac:dyDescent="0.25">
      <c r="A44" s="84">
        <v>40</v>
      </c>
      <c r="B44" s="55"/>
      <c r="C44" s="55"/>
      <c r="D44" s="55"/>
      <c r="E44" s="56"/>
    </row>
    <row r="45" spans="1:5" x14ac:dyDescent="0.25">
      <c r="A45" s="30">
        <v>41</v>
      </c>
      <c r="B45" s="24"/>
      <c r="C45" s="24"/>
      <c r="D45" s="24"/>
      <c r="E45" s="57"/>
    </row>
    <row r="46" spans="1:5" x14ac:dyDescent="0.25">
      <c r="A46" s="84">
        <v>42</v>
      </c>
      <c r="B46" s="55"/>
      <c r="C46" s="55"/>
      <c r="D46" s="55"/>
      <c r="E46" s="56"/>
    </row>
    <row r="47" spans="1:5" x14ac:dyDescent="0.25">
      <c r="A47" s="30">
        <v>43</v>
      </c>
      <c r="B47" s="24"/>
      <c r="C47" s="24"/>
      <c r="D47" s="24"/>
      <c r="E47" s="57"/>
    </row>
    <row r="48" spans="1:5" x14ac:dyDescent="0.25">
      <c r="A48" s="84">
        <v>44</v>
      </c>
      <c r="B48" s="55"/>
      <c r="C48" s="55"/>
      <c r="D48" s="55"/>
      <c r="E48" s="56"/>
    </row>
    <row r="49" spans="1:5" x14ac:dyDescent="0.25">
      <c r="A49" s="30">
        <v>45</v>
      </c>
      <c r="B49" s="24"/>
      <c r="C49" s="24"/>
      <c r="D49" s="24"/>
      <c r="E49" s="57"/>
    </row>
    <row r="50" spans="1:5" x14ac:dyDescent="0.25">
      <c r="A50" s="84">
        <v>46</v>
      </c>
      <c r="B50" s="55"/>
      <c r="C50" s="55"/>
      <c r="D50" s="55"/>
      <c r="E50" s="56"/>
    </row>
    <row r="51" spans="1:5" x14ac:dyDescent="0.25">
      <c r="A51" s="30">
        <v>47</v>
      </c>
      <c r="B51" s="24"/>
      <c r="C51" s="24"/>
      <c r="D51" s="24"/>
      <c r="E51" s="57"/>
    </row>
    <row r="52" spans="1:5" x14ac:dyDescent="0.25">
      <c r="A52" s="84">
        <v>48</v>
      </c>
      <c r="B52" s="55"/>
      <c r="C52" s="55"/>
      <c r="D52" s="55"/>
      <c r="E52" s="56"/>
    </row>
    <row r="53" spans="1:5" x14ac:dyDescent="0.25">
      <c r="A53" s="30">
        <v>49</v>
      </c>
      <c r="B53" s="24"/>
      <c r="C53" s="24"/>
      <c r="D53" s="24"/>
      <c r="E53" s="57"/>
    </row>
    <row r="54" spans="1:5" ht="15.75" thickBot="1" x14ac:dyDescent="0.3">
      <c r="A54" s="85">
        <v>50</v>
      </c>
      <c r="B54" s="58"/>
      <c r="C54" s="58"/>
      <c r="D54" s="58"/>
      <c r="E54" s="59"/>
    </row>
    <row r="55" spans="1:5" ht="15.75" thickTop="1" x14ac:dyDescent="0.25"/>
  </sheetData>
  <mergeCells count="1">
    <mergeCell ref="E1:E2"/>
  </mergeCells>
  <pageMargins left="0.70866141732283472" right="0.70866141732283472" top="0.27559055118110237" bottom="0.11811023622047245" header="0.11811023622047245" footer="0.31496062992125984"/>
  <pageSetup paperSize="9" scale="95" orientation="portrait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shapeId="3073" r:id="rId4">
          <objectPr defaultSize="0" autoPict="0" r:id="rId5">
            <anchor moveWithCells="1" sizeWithCells="1">
              <from>
                <xdr:col>0</xdr:col>
                <xdr:colOff>209550</xdr:colOff>
                <xdr:row>0</xdr:row>
                <xdr:rowOff>47625</xdr:rowOff>
              </from>
              <to>
                <xdr:col>0</xdr:col>
                <xdr:colOff>752475</xdr:colOff>
                <xdr:row>2</xdr:row>
                <xdr:rowOff>161925</xdr:rowOff>
              </to>
            </anchor>
          </objectPr>
        </oleObject>
      </mc:Choice>
      <mc:Fallback>
        <oleObject shapeId="30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Βαθμολογίες</vt:lpstr>
      <vt:lpstr>Βαθμολογημένα</vt:lpstr>
      <vt:lpstr>TOP 32</vt:lpstr>
      <vt:lpstr>Αποτελέσματα</vt:lpstr>
      <vt:lpstr>Κατάσταση συμμ.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manos</dc:creator>
  <cp:lastModifiedBy>Diakakis</cp:lastModifiedBy>
  <cp:lastPrinted>2018-10-28T16:27:01Z</cp:lastPrinted>
  <dcterms:created xsi:type="dcterms:W3CDTF">2018-03-24T19:53:10Z</dcterms:created>
  <dcterms:modified xsi:type="dcterms:W3CDTF">2018-11-05T23:03:14Z</dcterms:modified>
</cp:coreProperties>
</file>